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27"/>
  </bookViews>
  <sheets>
    <sheet name="忻府区2022年项目库总量119个项目1.1937亿元" sheetId="22" r:id="rId1"/>
  </sheets>
  <definedNames>
    <definedName name="_xlnm._FilterDatabase" localSheetId="0" hidden="1">忻府区2022年项目库总量119个项目1.1937亿元!$A$5:$U$125</definedName>
    <definedName name="_xlnm.Print_Titles" localSheetId="0">忻府区2022年项目库总量119个项目1.1937亿元!$1:$5</definedName>
  </definedNames>
  <calcPr calcId="144525"/>
</workbook>
</file>

<file path=xl/sharedStrings.xml><?xml version="1.0" encoding="utf-8"?>
<sst xmlns="http://schemas.openxmlformats.org/spreadsheetml/2006/main" count="1581" uniqueCount="605">
  <si>
    <t>忻府区2022年巩固拓展脱贫攻坚成果和乡村振兴项目库建设清单</t>
  </si>
  <si>
    <t>序号</t>
  </si>
  <si>
    <t>单位</t>
  </si>
  <si>
    <t>项目名称</t>
  </si>
  <si>
    <t>基本情况</t>
  </si>
  <si>
    <t>主要建设内容及补助标准</t>
  </si>
  <si>
    <t>投资情况
（万元）</t>
  </si>
  <si>
    <t>扶持对象</t>
  </si>
  <si>
    <t>项目计划开工时间</t>
  </si>
  <si>
    <t>项目计划竣工时间</t>
  </si>
  <si>
    <t>绩效目标</t>
  </si>
  <si>
    <t>与脱贫人口和监测帮扶对象等利益联结机制</t>
  </si>
  <si>
    <t>实施单位</t>
  </si>
  <si>
    <t>责任人</t>
  </si>
  <si>
    <t>备注</t>
  </si>
  <si>
    <t>项目
类别</t>
  </si>
  <si>
    <t>二级项目类别</t>
  </si>
  <si>
    <t>项目子
类别</t>
  </si>
  <si>
    <t>建设
性质</t>
  </si>
  <si>
    <t>实施
地点</t>
  </si>
  <si>
    <t>建设
规模</t>
  </si>
  <si>
    <t>总投资</t>
  </si>
  <si>
    <t>拟申请
资金</t>
  </si>
  <si>
    <t>脱贫户及监测户</t>
  </si>
  <si>
    <t>户数</t>
  </si>
  <si>
    <t>人数</t>
  </si>
  <si>
    <t>合计</t>
  </si>
  <si>
    <t>乡村振兴发展中心</t>
  </si>
  <si>
    <t>2022年雨露计划补助项目</t>
  </si>
  <si>
    <t>巩固三保障成果</t>
  </si>
  <si>
    <t>教育</t>
  </si>
  <si>
    <t>享受“雨露计划”职业教育补助</t>
  </si>
  <si>
    <t>新建</t>
  </si>
  <si>
    <t>忻府区</t>
  </si>
  <si>
    <t>450人</t>
  </si>
  <si>
    <t>建档立卡已脱贫学生资助450人，每人补助3000元</t>
  </si>
  <si>
    <t>通过实施雨露计划资助，脱贫家庭子女不会因学返贫</t>
  </si>
  <si>
    <t>脱贫户得到雨露计划资助，有效降低教育支出</t>
  </si>
  <si>
    <t>冯贵春</t>
  </si>
  <si>
    <t>2022年建档立卡已脱贫家庭及监测帮扶对象家庭本科大学资助项目</t>
  </si>
  <si>
    <t>其他教育类项目</t>
  </si>
  <si>
    <t>37人</t>
  </si>
  <si>
    <t>建档立卡已脱贫学生资助37人，每人补助5000元</t>
  </si>
  <si>
    <t>通过实施教育扶贫资助，脱贫家庭子女不会因学返贫</t>
  </si>
  <si>
    <t>脱贫户得到教育资助，有效降低教育支出</t>
  </si>
  <si>
    <t>关于兑现就读忻州市高级技工学校2021年-2022年脱贫人口及边缘易致贫人口学生食宿费补贴项目</t>
  </si>
  <si>
    <t>22人</t>
  </si>
  <si>
    <t>住宿费补贴标准每生每年400元，伙食补贴标准男生每月400元、女生每月300元</t>
  </si>
  <si>
    <t>对忻州市高级技工学校的就读的脱贫人口及边缘易致贫人口在2020年-2024年期间可享受免除食宿费用等</t>
  </si>
  <si>
    <t>2022年乡村振兴创业致富带头人培训（海运）</t>
  </si>
  <si>
    <t>就业项目</t>
  </si>
  <si>
    <t>创业</t>
  </si>
  <si>
    <t>创业培训</t>
  </si>
  <si>
    <t>55人</t>
  </si>
  <si>
    <t>计划培训乡村振兴致富带头人55人，每天每人350元，培训不少于10天</t>
  </si>
  <si>
    <t>培育致富带头人，促进产业发展，多渠道促进脱贫群众增收致富</t>
  </si>
  <si>
    <t>解决群众就近就地就业，解决销售难问题，带动脱贫户增收致富</t>
  </si>
  <si>
    <t>李云霞</t>
  </si>
  <si>
    <t>2022年乡村振兴创业致富带头人培训（轻工）</t>
  </si>
  <si>
    <t>35人</t>
  </si>
  <si>
    <t>计划培训乡村振兴致富带头人35人，每天每人350元，培训不少于10天</t>
  </si>
  <si>
    <t>2022年乡村振兴创业致富带头人培训（长线）</t>
  </si>
  <si>
    <t>2022年乡村振兴创业致富带头人培训（淯蓝）</t>
  </si>
  <si>
    <t>2022年乡村振兴致富带头人培训（省级培训）</t>
  </si>
  <si>
    <t>10人</t>
  </si>
  <si>
    <t>计划培训乡村振兴致富带头人10人，每天每人350元，培训不少于10天</t>
  </si>
  <si>
    <t>2022年乡村振兴致富带头人培训</t>
  </si>
  <si>
    <t>60人</t>
  </si>
  <si>
    <t>计划培训乡村振兴致富带头人60人，每天每人350元，培训不少于10天</t>
  </si>
  <si>
    <t>2022年金融扶贫小额信贷贴息1</t>
  </si>
  <si>
    <t>产业发展</t>
  </si>
  <si>
    <t>金融保险配套项目</t>
  </si>
  <si>
    <t>小额贷款贴息</t>
  </si>
  <si>
    <t>512户</t>
  </si>
  <si>
    <t>512户脱贫户的扶贫小额信贷贴息</t>
  </si>
  <si>
    <t>扶持512户脱贫户的扶贫小额信贷贴息</t>
  </si>
  <si>
    <t>降低贷款户的贴息支出，鼓励512脱贫户通过贷款来发展生产，形成主导产业，增加收入，巩固脱贫</t>
  </si>
  <si>
    <t>2022年金融扶贫小额信贷贴息2</t>
  </si>
  <si>
    <t>降低贷款户的贴息支出，鼓励550脱贫户通过贷款来发展生产，形成主导产业，增加收入，巩固脱贫</t>
  </si>
  <si>
    <t>2022年金融扶贫小额信贷贴息3</t>
  </si>
  <si>
    <t>降低贷款户的贴息支出，鼓励700脱贫户通过贷款来发展生产，形成主导产业，增加收入，巩固脱贫</t>
  </si>
  <si>
    <t>2022年易地扶贫移民搬迁贷款利息</t>
  </si>
  <si>
    <t>易地搬迁后扶</t>
  </si>
  <si>
    <t>易地扶贫搬迁贷款债券贴息补助</t>
  </si>
  <si>
    <t>易地扶贫搬迁5139人</t>
  </si>
  <si>
    <t>易地扶贫搬迁5139人，2022年区级支付贷款利息1300万元</t>
  </si>
  <si>
    <t>为了完成易地扶贫搬迁5139人，2022年区级支付贷款利息1200万元</t>
  </si>
  <si>
    <t>完成了十三五移民搬迁任务5139人</t>
  </si>
  <si>
    <t>2022年脱贫户意外伤害险及疾病身故保险</t>
  </si>
  <si>
    <t>健康</t>
  </si>
  <si>
    <t>参加意外保险</t>
  </si>
  <si>
    <t>18192人</t>
  </si>
  <si>
    <t>18192脱贫人口交纳意外伤害险每人28元</t>
  </si>
  <si>
    <t>为防止返贫筑牢防线</t>
  </si>
  <si>
    <t>“晋忻保”农业风险保障金区级资金配套项目</t>
  </si>
  <si>
    <t>防贫保险（基金）</t>
  </si>
  <si>
    <t>24866人</t>
  </si>
  <si>
    <t>“晋忻保”农业风险保障金区及资金配套114.8万元</t>
  </si>
  <si>
    <t>防返贫，稳预期、保达标</t>
  </si>
  <si>
    <t>林业局</t>
  </si>
  <si>
    <t>忻府区秀容国有林场高城管护站改造项目</t>
  </si>
  <si>
    <t>乡村建设行动</t>
  </si>
  <si>
    <t>农村基础设施</t>
  </si>
  <si>
    <t>其他</t>
  </si>
  <si>
    <t>高城管护站</t>
  </si>
  <si>
    <t>167平方米</t>
  </si>
  <si>
    <t>新建管护站167平方米，每平方米补助1800元</t>
  </si>
  <si>
    <t>有效改善管护站职工的生活、生产条件，有效稳定生态建设的成果。项目的实施对于加速区域生态环境条件改善的进程，提高工作效率及工作成果，促进社会文明进步等方面起到积极的作用。</t>
  </si>
  <si>
    <t>忻府区秀容国有林场</t>
  </si>
  <si>
    <t>张海龙</t>
  </si>
  <si>
    <t>水利局</t>
  </si>
  <si>
    <t>兰村乡西曲村提水工程</t>
  </si>
  <si>
    <t>农村供水保障设施建设</t>
  </si>
  <si>
    <t>兰村乡西曲村</t>
  </si>
  <si>
    <t>更新管道2800米</t>
  </si>
  <si>
    <t>兰村乡西曲村更新管道2800米</t>
  </si>
  <si>
    <t>提升农村饮水安全保障水平</t>
  </si>
  <si>
    <t>区水利局</t>
  </si>
  <si>
    <t>李满文</t>
  </si>
  <si>
    <t>云中街卢家窑村提水工程</t>
  </si>
  <si>
    <t>云中街卢家窑村</t>
  </si>
  <si>
    <t>更新管道3600米</t>
  </si>
  <si>
    <t>云中街卢家窑村更新管道3600米</t>
  </si>
  <si>
    <t>东楼乡东楼村提水工程</t>
  </si>
  <si>
    <t>东楼乡东楼村</t>
  </si>
  <si>
    <t>更新管道4500米</t>
  </si>
  <si>
    <t>东楼乡东楼村更新管道4500米</t>
  </si>
  <si>
    <t>东楼乡段庄村提水工程</t>
  </si>
  <si>
    <t>东楼乡段庄村</t>
  </si>
  <si>
    <t>更新管道2900米</t>
  </si>
  <si>
    <t>东楼乡段庄村更新管道2900米</t>
  </si>
  <si>
    <t>忻口镇前淤泥村提水工程</t>
  </si>
  <si>
    <t>忻口镇前淤泥村</t>
  </si>
  <si>
    <t>忻口镇前淤泥村更新管道4500米</t>
  </si>
  <si>
    <t>农业农村局</t>
  </si>
  <si>
    <t>山西省忻定农牧场欠发达国有农场巩固提升道路建设项目</t>
  </si>
  <si>
    <t>农村道路建设</t>
  </si>
  <si>
    <t>扩建</t>
  </si>
  <si>
    <t>山西省忻定农牧场</t>
  </si>
  <si>
    <t>拓宽道路20000平方米</t>
  </si>
  <si>
    <t>加宽道路，路基24000平方米,路面20000平方米,补助268万元。</t>
  </si>
  <si>
    <t>改善基础设施，方便生产生活</t>
  </si>
  <si>
    <t>尤跃兵</t>
  </si>
  <si>
    <t>忻口镇</t>
  </si>
  <si>
    <t>忻口镇高城村设施农业建设补助项目</t>
  </si>
  <si>
    <t>生产项目</t>
  </si>
  <si>
    <t>种植业基地</t>
  </si>
  <si>
    <t>忻口镇高城村</t>
  </si>
  <si>
    <t>90.0395亩</t>
  </si>
  <si>
    <t>新建覆被式全钢架大棚88.6095亩，每亩补助3万元，钢架大棚1.43亩，每亩补助8000元</t>
  </si>
  <si>
    <t>引进高产优质的新品种以及先进的栽植管理方法，通过育苗基地，将蔬菜种植做大做强，使更多的农户受益。真正成为资源要素的聚集区、县域经济的增长极、城乡融合的连接器、宜业宜居的幸福地、乡村振兴的样板田。</t>
  </si>
  <si>
    <t>发展设施农业，调整产业结构，促进增收</t>
  </si>
  <si>
    <t>忻口镇人民政府</t>
  </si>
  <si>
    <t>尹斌</t>
  </si>
  <si>
    <t>人社局</t>
  </si>
  <si>
    <t>外出务工交通补助</t>
  </si>
  <si>
    <t>务工补助</t>
  </si>
  <si>
    <t>交通费补助</t>
  </si>
  <si>
    <t>300人</t>
  </si>
  <si>
    <t>跨省跨县务工交通补助，省内县外一次性交通补助300元，省外一次性交通补助800元</t>
  </si>
  <si>
    <t>提高外出务工积极性，增加收入</t>
  </si>
  <si>
    <t>区人社局</t>
  </si>
  <si>
    <t>孔向荣</t>
  </si>
  <si>
    <t>桥西街街道</t>
  </si>
  <si>
    <t>桥西街张野村大型农机具购置项目（收割机）</t>
  </si>
  <si>
    <t>收割机1辆</t>
  </si>
  <si>
    <t>仁达收割机1辆226000元；</t>
  </si>
  <si>
    <t>可为本村57户脱贫户耕种秋收土地1400亩，户均增收600元。</t>
  </si>
  <si>
    <t>该项目的实施，可为57户113人减轻耕作负担，增加收入。</t>
  </si>
  <si>
    <t>贾玉</t>
  </si>
  <si>
    <t>桥西街街道张野村大型农机具购置项目（拖拉机）</t>
  </si>
  <si>
    <t>拖拉机1辆</t>
  </si>
  <si>
    <t>迪敖拖拉机1辆238000元；</t>
  </si>
  <si>
    <t>该项目的实施，减轻耕作负担，增加收入。</t>
  </si>
  <si>
    <t>桥西街街道张野村大型农机具购置项目（打捆机）</t>
  </si>
  <si>
    <t>打捆机1辆</t>
  </si>
  <si>
    <t>天兴打捆机1辆215000元；</t>
  </si>
  <si>
    <t>桥西街街道张野村大型农机具购置项目（翻转犁）</t>
  </si>
  <si>
    <t>翻转犁1辆</t>
  </si>
  <si>
    <t>冀农翻转犁1辆21000元；</t>
  </si>
  <si>
    <t>桥西街街道张野村大型农机具购置项目（旋耕机）</t>
  </si>
  <si>
    <t>旋耕机1辆</t>
  </si>
  <si>
    <t>开元春耕旋耕机1辆9900元；</t>
  </si>
  <si>
    <t>桥西街街道张野村大型农机具购置项目（还田机）</t>
  </si>
  <si>
    <t>还田机1辆</t>
  </si>
  <si>
    <t>惠田还田机1辆8900元；</t>
  </si>
  <si>
    <t>桥西街街道张野村大型农机具购置项目（播种机等）</t>
  </si>
  <si>
    <t>奔野拖拉机1辆；刮耕器1辆；神禾播种机1辆</t>
  </si>
  <si>
    <t>宁迪奔野拖拉机1辆56000元；刮耕器1辆2000元；神禾播种机1辆9800元</t>
  </si>
  <si>
    <t>桥西街街道忻州市天绿源食品有限公司扶贫车间冷库</t>
  </si>
  <si>
    <t>加工流通项目</t>
  </si>
  <si>
    <t>农产品仓储保鲜冷链基础设施建设</t>
  </si>
  <si>
    <t>忻州市天绿源食品有限公司（惠风街）</t>
  </si>
  <si>
    <t>3000吨（1000万穗）速冻玉米生产线</t>
  </si>
  <si>
    <t>3000吨（1000万穗）速冻玉米生产线1000万元，申请衔接乡村振兴财政补助资金700万元。</t>
  </si>
  <si>
    <t>可吸纳搬迁户150人务工就业增收，人均收入24000元，年可获得144万元务工收入。</t>
  </si>
  <si>
    <t>该项目的实施，可直接带动搬迁户150人就业增收；同时辐射周边农户200余人务工增收</t>
  </si>
  <si>
    <t>怡居苑社区公共服务项目</t>
  </si>
  <si>
    <t>农村公共服务</t>
  </si>
  <si>
    <t>桥西街怡居苑</t>
  </si>
  <si>
    <t>建设车棚带充电桩23个，加装电梯禁止电动车识别系统107套，怡居苑E区加装水箱一台，配备灭火器等。</t>
  </si>
  <si>
    <t>改善基础设施，提高公告服务水平</t>
  </si>
  <si>
    <t>桥西街街道怡居苑社区搬迁户公益岗位</t>
  </si>
  <si>
    <t>公益性岗位</t>
  </si>
  <si>
    <t>桥西街怡居苑社区</t>
  </si>
  <si>
    <t>10个</t>
  </si>
  <si>
    <t>为10户搬迁户设置10个公益岗位解决10人就业。</t>
  </si>
  <si>
    <t>可解决10户搬迁户（监测户）10人就近就业。</t>
  </si>
  <si>
    <t>可解决10户搬迁户（监测户）10人就近就业，增加收入。</t>
  </si>
  <si>
    <t>奇村镇</t>
  </si>
  <si>
    <t>奇村镇南高村人居环境卫生项目</t>
  </si>
  <si>
    <t>人居环境整治</t>
  </si>
  <si>
    <t>农村垃圾治理</t>
  </si>
  <si>
    <t>奇村镇南高村</t>
  </si>
  <si>
    <t>1台垃圾清运车</t>
  </si>
  <si>
    <t>购买东联重科垃圾清运车一辆</t>
  </si>
  <si>
    <t>解决村内垃圾处理问题，提升农村人居环境。</t>
  </si>
  <si>
    <t>带动全村村民，脱贫户共同受益，共享美好生活环境。</t>
  </si>
  <si>
    <t>奇村镇人民政府</t>
  </si>
  <si>
    <t>刘杰</t>
  </si>
  <si>
    <t>奇村镇刘家庄农机具购置项目</t>
  </si>
  <si>
    <t>奇村镇刘家庄村</t>
  </si>
  <si>
    <t>购置谷物收割机1台</t>
  </si>
  <si>
    <t>沃得履带式谷物收割机1台，16.5万元</t>
  </si>
  <si>
    <t>提高机械化作业水瓶，带动农户种植小杂粮，调整产业结构</t>
  </si>
  <si>
    <t>提高60户、126人机械化收割水平</t>
  </si>
  <si>
    <t>奇村镇刘家庄小米成套加工机购置、磨坊新建项目</t>
  </si>
  <si>
    <t>产地初加工和精深加工</t>
  </si>
  <si>
    <t>小型小米成套加工机1套、新建磨坊30平方米</t>
  </si>
  <si>
    <t>小型小米成套加工机1套、3.5万元；新建磨坊30平方米，动力电接入4.5万元</t>
  </si>
  <si>
    <t>小型小米成套加工机1套、新建磨坊30平方米；动力电接入</t>
  </si>
  <si>
    <t>60户、126人受益</t>
  </si>
  <si>
    <t>奇村镇蔚野村农机具购置项目</t>
  </si>
  <si>
    <t>奇村镇蔚野村</t>
  </si>
  <si>
    <t>2台</t>
  </si>
  <si>
    <t>新增泰山2004拖拉机、耕地犁</t>
  </si>
  <si>
    <t>通过农机具的购置配套，大大提升我村农民的农业效率，使本村种植业与养殖业有效街接，增加村民经济收入的同时解决村民秋耕难，还田难等问题，在护林防火等方面效益显著。</t>
  </si>
  <si>
    <t>带动全村村民，脱贫户共同受益。</t>
  </si>
  <si>
    <t>奇村镇蔚野村环境卫生项目</t>
  </si>
  <si>
    <t>1台清运车，20个垃圾箱</t>
  </si>
  <si>
    <t>时风垃圾清运车24马力1台26000元，垃圾箱20个10000元。</t>
  </si>
  <si>
    <t>解决村内垃圾处理问题，提升村容村貌。</t>
  </si>
  <si>
    <t>提升乡村面貌，卫生干净。</t>
  </si>
  <si>
    <t>奇村镇金村环境卫生项目</t>
  </si>
  <si>
    <t>奇村镇金村</t>
  </si>
  <si>
    <t>奇村镇前东高村环境卫生项目</t>
  </si>
  <si>
    <t>奇村镇前东高村</t>
  </si>
  <si>
    <t>1台清运车，30个垃圾箱</t>
  </si>
  <si>
    <t>时风三轮车24马力1台，2.6万元，垃圾箱30个，每个500元</t>
  </si>
  <si>
    <t>解决村内垃圾处理问题，改善村容村貌</t>
  </si>
  <si>
    <t>提高农村人居环境质量</t>
  </si>
  <si>
    <t>奇村镇安社村农机具购置项目</t>
  </si>
  <si>
    <t>奇村镇安社村</t>
  </si>
  <si>
    <t>农机具10件</t>
  </si>
  <si>
    <t>多功能脱粒机1台，3200元；仁达两行玉米收割机1台，10.2万元；1.7米鑫天朗打捆机（5次除尘）1台，13.8万元；东方红1404，4缸型拖拉机，16.8万元；微型铺膜机4台，10800元；铺膜回收机80型，2.6万元。</t>
  </si>
  <si>
    <t>通过农机具的购置配套，大大提升山区农民的农业工作效率，使本村种植业与养殖业有效衔接，增加村民经济收入的同时解决山区秋耕难、茬子、地膜处理难问题，在护林防火等方面效益显著。</t>
  </si>
  <si>
    <t>带动全村村民（脱贫户）共同受益。</t>
  </si>
  <si>
    <t>奇村镇上沙沟村农机具购置项目</t>
  </si>
  <si>
    <t>奇村镇上沙沟村</t>
  </si>
  <si>
    <t>农机具17件</t>
  </si>
  <si>
    <t>多功能脱粒机1台，3200元；风扇车4台，1000元；仁达两行玉米收割机1台，10.2万元；1.7米鑫天朗打捆机（5次除尘）1台，13.8万元；东方红1404，4缸型拖拉机，16.8万元；微型铺膜机4台，10800元；铺膜回收机80型，2台5.2万元；土豆起收机2台，2.5万元。</t>
  </si>
  <si>
    <t>带动全村脱贫户共同受益。</t>
  </si>
  <si>
    <t>奇村镇上沙沟肉牛养殖项目</t>
  </si>
  <si>
    <t>养殖业基地</t>
  </si>
  <si>
    <t>购进优种肉牛85头</t>
  </si>
  <si>
    <t>购进优种肉牛85头，补贴贫困养殖户4000元/头</t>
  </si>
  <si>
    <t>扩大养殖规模，进一步激发脱贫户“我要致富”的积极性，带动全村养殖业规模化发展。</t>
  </si>
  <si>
    <t>村两委牵头，养殖户合作化养殖，20户养殖户户年均增收1万元。</t>
  </si>
  <si>
    <t>奇村镇寺坪农机具购置项目</t>
  </si>
  <si>
    <t>奇村镇寺坪村</t>
  </si>
  <si>
    <t>5台</t>
  </si>
  <si>
    <t>多功能脱粒机1台3200元，1.7米鑫天朗打捆机（5次除尘）2台共28.6万元；100马力东方红1404拖拉机四缸2台共34.6万元</t>
  </si>
  <si>
    <t>通过农机具的购置配套，大大提升山区农民的农业工作效率，增加村民经济收入的同时解决山区秋耕秋收难问题，在护林防火等方面效益显著。</t>
  </si>
  <si>
    <t>奇村镇加禾村农机具购置项目</t>
  </si>
  <si>
    <t>奇村镇加禾村</t>
  </si>
  <si>
    <t>3台</t>
  </si>
  <si>
    <t>鑫天朗打捆机捡拾机1台198000元，迪马4YZB-4自走式穗茎兼收玉米收获机1台350000元。</t>
  </si>
  <si>
    <t>通过农机具的购置配套，大大提升我村农民的农业效率，使本村种植业与养殖业有效街接，增加村民经济收入的同时解决村民还田难等问题，在护林防火等方面效益显著。</t>
  </si>
  <si>
    <t>奇村镇加禾村环境卫生项目</t>
  </si>
  <si>
    <t>1辆</t>
  </si>
  <si>
    <t>时风垃圾清运车24马力1辆26000元。</t>
  </si>
  <si>
    <t>奇村镇明望村环境卫生项目</t>
  </si>
  <si>
    <t>奇村镇明望村</t>
  </si>
  <si>
    <t>解决村内垃圾垃圾处理问题，提升村容村貌</t>
  </si>
  <si>
    <t>改善居住环境，提升乡村面貌</t>
  </si>
  <si>
    <t>奇村镇鱼龙沟村休闲旅游项目</t>
  </si>
  <si>
    <t>休闲农业与乡村旅游</t>
  </si>
  <si>
    <t>奇村镇鱼龙沟村</t>
  </si>
  <si>
    <t>30亩</t>
  </si>
  <si>
    <t>村西一处名为集鱼渠30亩天然休闲，可供游客烧烤、垂钓、登山。前期规划30万，后续预计建设400万</t>
  </si>
  <si>
    <t>可拉动收入翻倍增长</t>
  </si>
  <si>
    <t>解决收入问题</t>
  </si>
  <si>
    <t>奇村镇上沙沟村养牛场建设项目21</t>
  </si>
  <si>
    <t>牛舍1080平方米，草料房412.5平方米</t>
  </si>
  <si>
    <t>新建牛舍1080平方米，草料房412.5平方米及办公用房、诊疗室、待产室等60平方米以及场地硬化等</t>
  </si>
  <si>
    <t>村集体新建高标准肉牛养殖场，集体管理，合作化养殖，推动肉牛养殖规模化、标准化、产业化、生态化，促进全村肉牛养殖产业可持续发展。</t>
  </si>
  <si>
    <t>村集体管理，养殖户合作化养殖，利益链接全村80户脱贫户共同受益，经济效益、社会效益、生态效益显著。</t>
  </si>
  <si>
    <t>奇村镇柴家庄村新修水渠项目21</t>
  </si>
  <si>
    <t>配套设施项目</t>
  </si>
  <si>
    <t>小型农田水利设施建议</t>
  </si>
  <si>
    <t>奇村镇柴家庄村</t>
  </si>
  <si>
    <t>1000米</t>
  </si>
  <si>
    <t>围绕农田修建一条长大约1000米、宽0.6米、高0.8米.的混凝土水渠</t>
  </si>
  <si>
    <t>用于农田灌溉，提高农作物的产量，使农民增收。</t>
  </si>
  <si>
    <t>帮助全村78户脱贫户增加农产品的种植收益。</t>
  </si>
  <si>
    <t>奇村镇井沟村杏树灌溉工程21</t>
  </si>
  <si>
    <t>奇村镇井沟村</t>
  </si>
  <si>
    <t>1个50平方米蓄水池</t>
  </si>
  <si>
    <t>新建50立方米蓄水池1个，泵房1间，配套水泵1台，流量50立方米/h，铺设∅125钢管1500米，∅100PVC管道1200米，给水栓20个</t>
  </si>
  <si>
    <t>为全村杏树灌溉提供便利，带动杏树产业持续发展。</t>
  </si>
  <si>
    <t>带动全村73户脱贫户共同受益</t>
  </si>
  <si>
    <t>奇村镇横河村新建水渠21</t>
  </si>
  <si>
    <t>奇村镇横河村</t>
  </si>
  <si>
    <t>2000米</t>
  </si>
  <si>
    <t>围绕农田修建一条长大约2000米、宽0.6米、高0.6米.的混凝土水渠</t>
  </si>
  <si>
    <t>帮助全村74户脱贫户增加农产品的种植收益。</t>
  </si>
  <si>
    <t>旭来街街道</t>
  </si>
  <si>
    <t>旭来街街道大型农机具购置项目</t>
  </si>
  <si>
    <t>10台</t>
  </si>
  <si>
    <t>秸秆饲料收集机1（4JL-2.2）1台52470元，秸秆饲料收集机2（4JL-1.3）1台35480元，东方红拖拉机1（LY1404-L）2台362000元，东方红拖拉机2（LX1804-E）2台478000元，深松整地联合作业机（ISZL-230）1台17790元，旋耕机1（2.3（单轴））1台31680元，旋耕机2（2.5（双轴））1台34780元，液压翻转犁（1LF-435）1台31590元</t>
  </si>
  <si>
    <t>购置大型农机具目标是提高生产效率，增加经济收入，满足我街道农业种植需求，为全街道及265户脱贫户耕种秋收服务土地20000亩，可为265户脱贫户减轻耕作负担，增加收入。进一步推动农业生产的发展，实现乡村振兴。</t>
  </si>
  <si>
    <t>刘燕</t>
  </si>
  <si>
    <t>旭来街街道部落村卫生设备购置项目</t>
  </si>
  <si>
    <t>村容村貌提升</t>
  </si>
  <si>
    <t>保洁车16辆，清洁工具32套</t>
  </si>
  <si>
    <t>平安人家保洁车16辆，每辆8500元；清洁工具32套，每套50元</t>
  </si>
  <si>
    <t>提升人居环境，改善生活质量</t>
  </si>
  <si>
    <t>旭来街街道前后秦村卫生设备购置项目</t>
  </si>
  <si>
    <t>保洁车5辆，清洁工具10套</t>
  </si>
  <si>
    <t>平安人家保洁车5辆，每辆8500元；清洁工具10套，每套50元</t>
  </si>
  <si>
    <t>旭来街街道后秦村卫生设备购置项目</t>
  </si>
  <si>
    <t>保洁车8辆，清洁工具16套</t>
  </si>
  <si>
    <t>平安人家保洁车8辆，每辆8500元；清洁工具16套，每套50元</t>
  </si>
  <si>
    <t>旭来街街道河拱村卫生设备购置项目</t>
  </si>
  <si>
    <t>保洁车6辆，清洁工具12套</t>
  </si>
  <si>
    <t>平安人家保洁车6辆，每辆8500元；清洁工具12套，每套50元</t>
  </si>
  <si>
    <t>旭来街街道顿村卫生设备购置项目</t>
  </si>
  <si>
    <t>保洁车9辆，清洁工具18套</t>
  </si>
  <si>
    <t>平安人家保洁车9辆，每辆8500元；清洁工具18套，每套50元</t>
  </si>
  <si>
    <t>旭来街街道泉子沟村卫生设备购置项目</t>
  </si>
  <si>
    <t>保洁车1辆，清洁工具2套</t>
  </si>
  <si>
    <t>平安人家保洁车1辆，每辆8500元；清洁工具2套，每套50元</t>
  </si>
  <si>
    <t>旭来街街道泡池村卫生设备购置项目</t>
  </si>
  <si>
    <t>旭来街街道尹村村提升工程</t>
  </si>
  <si>
    <t>旭来街街道尹村</t>
  </si>
  <si>
    <t>路面硬化300平米及绿化亮化</t>
  </si>
  <si>
    <t>路面硬化300平米卫生清洁、购置垃圾清运车6辆，每辆8000元；清扫工具（扫帚、铁锹）50套，每套50元；挖机割草机1台12000元，道路硬化3500平方米，铺水泥砖1040平方米</t>
  </si>
  <si>
    <t>旭来街街道泉子沟花椒种植培训项目</t>
  </si>
  <si>
    <t>产业服务支撑项目</t>
  </si>
  <si>
    <t>人才培养</t>
  </si>
  <si>
    <t>旭来街街道泉子沟村</t>
  </si>
  <si>
    <t>花椒种植培训48户</t>
  </si>
  <si>
    <t>可为全村48户脱贫户增收1.5万元/年</t>
  </si>
  <si>
    <t>该项目的实施，帮助48户脱贫户增收</t>
  </si>
  <si>
    <t>九原街街道</t>
  </si>
  <si>
    <t>九原街街道大庄村人居环境整治项目</t>
  </si>
  <si>
    <t>改建</t>
  </si>
  <si>
    <t>九原街街道大庄村</t>
  </si>
  <si>
    <t>道路整治及斜坡整治，购置卫生清运设备</t>
  </si>
  <si>
    <t>美化居住环境，提升村容村貌，为下一步乡村振兴打下坚实基础</t>
  </si>
  <si>
    <t>李志军</t>
  </si>
  <si>
    <t>九原街街道现代农业大棚</t>
  </si>
  <si>
    <t>90亩</t>
  </si>
  <si>
    <t>90亩现代农业大棚，15万元/亩</t>
  </si>
  <si>
    <t>优先使用脱贫劳动力、雇佣脱贫公益性岗位、分红等</t>
  </si>
  <si>
    <t>可稳定带动全街道脱贫户及监测户增收致富</t>
  </si>
  <si>
    <t>北义井乡</t>
  </si>
  <si>
    <t>北义井乡农机购置项目（一）</t>
  </si>
  <si>
    <t>1套</t>
  </si>
  <si>
    <t>购置农业机械化综合服务器具一套（包含1台东方红拖拉机（LX1804-E）240000元、1台鑫天朗打捆机（9YFQ-2.2A）198000元，1台还田机（1JH-230）15000元、1台旋耕机（1GKNJG-260）15000元、1副液压翻转犁（1LF-440）23800元，共计5台49.18万元）</t>
  </si>
  <si>
    <t>购置秸秆处理相关机械，为全乡提供农业秸秆服务，解决困扰群众和阻碍农业高效发展的秸秆出路问题</t>
  </si>
  <si>
    <t>北义井乡人民政府</t>
  </si>
  <si>
    <t>陈强</t>
  </si>
  <si>
    <t>北义井乡农机购置项目（二）</t>
  </si>
  <si>
    <t>北义井乡农机购置项目（三）</t>
  </si>
  <si>
    <t>北义井乡农机购置项目（四）</t>
  </si>
  <si>
    <t>云中路街道</t>
  </si>
  <si>
    <t>云中路街道西播明村环卫设施购置项目21</t>
  </si>
  <si>
    <t>云中路街道西播明村</t>
  </si>
  <si>
    <t>果皮箱24个，垃圾桶300个</t>
  </si>
  <si>
    <t>购置果皮箱24个、户用垃圾桶300个等</t>
  </si>
  <si>
    <t>改善人居环境，提升生活质量</t>
  </si>
  <si>
    <t>马超</t>
  </si>
  <si>
    <t>兰村乡</t>
  </si>
  <si>
    <t>兰村乡卜吊梁村鸡羊养殖项目21</t>
  </si>
  <si>
    <t>兰村乡卜吊梁村</t>
  </si>
  <si>
    <t>每户70只鸡苗；每户4只羊羔</t>
  </si>
  <si>
    <t>每户70只鸡苗，共计210只鸡；每户4只羊羔，共计12只</t>
  </si>
  <si>
    <t>发展养殖业，带动脱贫户增收</t>
  </si>
  <si>
    <t>每个养殖户年增收10000元以上</t>
  </si>
  <si>
    <t>兰村乡人民政府</t>
  </si>
  <si>
    <t>赵虎平</t>
  </si>
  <si>
    <t>兰村乡南堡村黄花种植项目21</t>
  </si>
  <si>
    <t>兰村乡南堡村</t>
  </si>
  <si>
    <t>黄花菜10亩</t>
  </si>
  <si>
    <t>种植黄花菜10亩，每亩9000株，整理深翻土地</t>
  </si>
  <si>
    <t>发展黄花产业，带动脱贫户增收</t>
  </si>
  <si>
    <t>带动65户脱贫户增收</t>
  </si>
  <si>
    <t>庄磨镇</t>
  </si>
  <si>
    <t>庄磨镇峪只农业机械购置项目(一）</t>
  </si>
  <si>
    <t>庄磨镇峪只村</t>
  </si>
  <si>
    <t>1台</t>
  </si>
  <si>
    <t>购置雷沃米G1804拖拉机1台24.5万元</t>
  </si>
  <si>
    <t>解决脱贫户的耕作困难，每年每户增收150元</t>
  </si>
  <si>
    <t>每年每户增收150元</t>
  </si>
  <si>
    <t>庄磨镇人民政府</t>
  </si>
  <si>
    <t>侯建林</t>
  </si>
  <si>
    <t>庄磨镇峪只农业机械购置项目(二）</t>
  </si>
  <si>
    <t>购置顺邦秸秆饲料方打捆机1台22万元</t>
  </si>
  <si>
    <t>庄磨镇峪只农业机械购置项目(三）</t>
  </si>
  <si>
    <t>购置液压反转犁米740-2H 1台3.3万元</t>
  </si>
  <si>
    <t>庄磨镇峪只农业机械购置项目（四）</t>
  </si>
  <si>
    <t>购置开元新一代旋耕机2.3（双轴）1台1.4万元</t>
  </si>
  <si>
    <t>庄磨镇庄磨村农业机械购置项目（一）</t>
  </si>
  <si>
    <t>庄磨镇庄磨村</t>
  </si>
  <si>
    <t>解决脱贫户的耕作困难，每年每户增收 150元</t>
  </si>
  <si>
    <t>每年每户增收 150元</t>
  </si>
  <si>
    <t>庄磨镇庄磨村农业机械购置项目（二）</t>
  </si>
  <si>
    <t>庄磨镇庄磨村农业机械购置项目（三）</t>
  </si>
  <si>
    <t>庄磨镇温室大棚项目</t>
  </si>
  <si>
    <t>26个</t>
  </si>
  <si>
    <t>温室大棚26个</t>
  </si>
  <si>
    <t>增收集体经济，为脱贫户提供就业岗位，每年每户增收400元</t>
  </si>
  <si>
    <t>每年每户增收 400元</t>
  </si>
  <si>
    <t>三交镇</t>
  </si>
  <si>
    <t>三交镇人居环境小型设备购置项目（一）</t>
  </si>
  <si>
    <t>清运车18个，柴油勾臂式带箱5个</t>
  </si>
  <si>
    <t>柴油挂桶式清运车18个共64.8万，柴油勾臂式带箱5个共19.5万</t>
  </si>
  <si>
    <t>改善人居环境</t>
  </si>
  <si>
    <t>带动脱贫户巩固脱贫成果、改善人居环境</t>
  </si>
  <si>
    <t>三交镇人民政府</t>
  </si>
  <si>
    <t>郝福成</t>
  </si>
  <si>
    <t>三交镇人居环境小型设备购置项目（二）</t>
  </si>
  <si>
    <t>电瓶小三轮20个</t>
  </si>
  <si>
    <t>电瓶小三轮20个共11万</t>
  </si>
  <si>
    <t>三交镇人居环境小型设备购置项目（三）</t>
  </si>
  <si>
    <t>铁锹655个，铲雪锹655个</t>
  </si>
  <si>
    <t>铁锹655个共1.965万，铲雪锹655个共2.2925万</t>
  </si>
  <si>
    <t>三交镇人居环境小型设备购置项目(四）</t>
  </si>
  <si>
    <t>塑料垃圾桶400个，铁皮垃圾桶125个</t>
  </si>
  <si>
    <t>塑料垃圾桶400个共15.2万，铁皮垃圾桶125个共18.75万</t>
  </si>
  <si>
    <t>三交镇牛尾村养牛项目</t>
  </si>
  <si>
    <t>三交镇牛尾村</t>
  </si>
  <si>
    <t>90头</t>
  </si>
  <si>
    <t>60户脱贫户，购买90头育肥牛。项目总投资111.1万元，申请上级补贴39.7万元（购买育肥牛每头牛补贴0.4万元，90头共36万元，机械设备3.7万元），剩余资金71.4万，由脱贫户每户出资0.2万元，共计18万元，村集体经济组织筹资53.4万元。</t>
  </si>
  <si>
    <t>预计每年每头牛纯利润0.3万元，共计27万元。
分红模式：村集体场地管理费3万元，剩余利润，脱贫户分红52%，预计每户分红1380元。剩余48%利润约11.52万元，由村集体经济组织按筹资款比例分配。</t>
  </si>
  <si>
    <t>带动60户脱贫户巩固脱贫成果，壮大村集体经济收入。</t>
  </si>
  <si>
    <t>三交镇南陀罗沟养牛补助项目</t>
  </si>
  <si>
    <t>三交镇南陀罗沟村</t>
  </si>
  <si>
    <t>76头</t>
  </si>
  <si>
    <t>脱贫户自行养殖76头能繁母牛，每头补助4000元</t>
  </si>
  <si>
    <t>农户购买，集体补贴的方式发展养牛项目，壮大村集体经济，脱贫户收益。</t>
  </si>
  <si>
    <t>为38户脱贫户每年每户增收16000元，带动其他脱贫户的养殖积极性，实现共同富裕。</t>
  </si>
  <si>
    <t>三交镇固村养牛补助项目</t>
  </si>
  <si>
    <t>三交镇固村</t>
  </si>
  <si>
    <t>19头</t>
  </si>
  <si>
    <t>脱贫户10户养牛19头，每头补助4000元</t>
  </si>
  <si>
    <t>每头牛每年预计收益3000元，共收益5.7万，每人每年预计收益1100元。</t>
  </si>
  <si>
    <t>带动10户脱贫户</t>
  </si>
  <si>
    <t>三交镇北冯肉牛养殖补助项目</t>
  </si>
  <si>
    <t>三交镇北冯村</t>
  </si>
  <si>
    <t>购买肉牛37头</t>
  </si>
  <si>
    <t>购买肉牛37头，每头补助4000元</t>
  </si>
  <si>
    <t>三年后预计每头牛收入2万元，共计74万元，平均每户三年收入收入3.5万元。</t>
  </si>
  <si>
    <t>21户脱贫户的养殖，带动其他村民共同致富</t>
  </si>
  <si>
    <t>三交镇上寺村养牛项目</t>
  </si>
  <si>
    <t>三交镇上寺村</t>
  </si>
  <si>
    <t>50头</t>
  </si>
  <si>
    <t>新建简易牛舍，40户脱贫户购买50头牛，每头补助4000元。</t>
  </si>
  <si>
    <t>计划每年每户脱贫户增加3000元</t>
  </si>
  <si>
    <t>发挥本地养殖优势，先行带动，为全村脱贫户160户增收。</t>
  </si>
  <si>
    <t>三交镇于家沟肉牛养殖</t>
  </si>
  <si>
    <t>三交镇于家沟村</t>
  </si>
  <si>
    <t>购买肉牛79头</t>
  </si>
  <si>
    <t>41户脱贫户，共购买肉牛79头，每头18000元，总计1422000元，其中个人每头筹资14000元，争取上级每头补贴4000元，共补贴316000元。</t>
  </si>
  <si>
    <t>三年预计每头牛收入2万元，共计158万元，平均每户三年收入收入3.8万元。</t>
  </si>
  <si>
    <t>发挥本地养殖优势，先行发展，带动其他村民共同致富</t>
  </si>
  <si>
    <t>三交镇官庄村养牛项目</t>
  </si>
  <si>
    <t>三交镇
官庄村</t>
  </si>
  <si>
    <t>200头牛、占地10亩</t>
  </si>
  <si>
    <t>牛舍，围栏，配电，青贮窖等设施</t>
  </si>
  <si>
    <t>集体经济增加5万  脱贫户收益稳步提高</t>
  </si>
  <si>
    <t>带动全村152户脱贫户共同受益</t>
  </si>
  <si>
    <t>三交镇寨底民宿农家乐</t>
  </si>
  <si>
    <t>三交镇寨底村</t>
  </si>
  <si>
    <t>改造农家小院6套。</t>
  </si>
  <si>
    <t>改造农家小院6套，每套13.33万元，共计约80万元，基础配套设施20万元，共计100万元。
房屋500平米，占地面积2000平米的旧房翻新改造（室内装璜装修）</t>
  </si>
  <si>
    <t>2022.10</t>
  </si>
  <si>
    <t>村集体经济组织每年增收5万元，可以解决脱贫户就业人员30名，带动玉米、杂粮、有机蔬菜、小米及生猪、鸡蛋等养殖业的规模化、标准化发展</t>
  </si>
  <si>
    <t>项目的实施可带动全村发展特色农产品基地 10 0 亩，亩均增收200元。同时，</t>
  </si>
  <si>
    <t>三交镇北冯村中药材种植</t>
  </si>
  <si>
    <t>种植黄芩等药材133.2亩</t>
  </si>
  <si>
    <t>种植黄芩每亩投资500元，计划种植133.2亩，共计66600元；申请扶持资金300元/亩，共需扶持资金39960元。</t>
  </si>
  <si>
    <t>三年后预计每亩收入1000元，共计13.32万元，每户三年收入4757元。</t>
  </si>
  <si>
    <t>通过28户的种植，带动其他脱贫户的种植积极性。</t>
  </si>
  <si>
    <t>三交镇阳坡村小杂粮加工</t>
  </si>
  <si>
    <t>三交镇阳坡村</t>
  </si>
  <si>
    <t>配套设备</t>
  </si>
  <si>
    <t>新建小杂粮加工厂房50平米，购买粉碎机一台、碾米机一台、面粉机一台配套设备，</t>
  </si>
  <si>
    <t>实现农业 农产品加工厂带动全村人共同致富带动产业持续发展</t>
  </si>
  <si>
    <t>带动全村230户脱贫户共同收益</t>
  </si>
  <si>
    <t>三交镇阳坡村小米加工车间21</t>
  </si>
  <si>
    <t>锥磨机、碾米机等配套设施</t>
  </si>
  <si>
    <t>为解决农民杂粮加工难问题</t>
  </si>
  <si>
    <t>带动全村100户脱贫户共同受益</t>
  </si>
  <si>
    <t>豆罗镇</t>
  </si>
  <si>
    <t>忻州市神仙凹休闲观光种植项目</t>
  </si>
  <si>
    <t>豆罗镇关城村</t>
  </si>
  <si>
    <t>新建下凹式大棚30座，蔬果包装加工车间500平米等</t>
  </si>
  <si>
    <t>专业合作社牵头，新建下凹式大棚30做，带动本村脱贫户增收，确保收入稳定</t>
  </si>
  <si>
    <t>预计带动34户脱贫户年均增收0.8万</t>
  </si>
  <si>
    <t>豆罗镇人民政府</t>
  </si>
  <si>
    <t>赵栋</t>
  </si>
  <si>
    <r>
      <rPr>
        <sz val="14"/>
        <rFont val="宋体"/>
        <charset val="0"/>
      </rPr>
      <t>豆罗镇上河北村购置大型农机具项目</t>
    </r>
    <r>
      <rPr>
        <sz val="14"/>
        <rFont val="Courier New"/>
        <charset val="0"/>
      </rPr>
      <t>21</t>
    </r>
  </si>
  <si>
    <t>豆罗镇上河北村</t>
  </si>
  <si>
    <t>5台农机具</t>
  </si>
  <si>
    <t>1804型拖拉机 、深旋机 、犁 、还田机 、打捆机各1台，共计5台</t>
  </si>
  <si>
    <t>用低于市场30%的费用耕作全村土地，出租机械受益用来脱贫户分红。户均年分红2000元左右</t>
  </si>
  <si>
    <t>项目的实施可以带动贫困人口33户86人受益，出租机械受益用来脱贫户分红</t>
  </si>
  <si>
    <t>合索镇</t>
  </si>
  <si>
    <t>合索镇农机库房建设项目</t>
  </si>
  <si>
    <t>600平米</t>
  </si>
  <si>
    <t>新建库房600平米</t>
  </si>
  <si>
    <t>解决脱贫户的耕作困难，每年每户增收400元</t>
  </si>
  <si>
    <t>每年每户增收400元</t>
  </si>
  <si>
    <t>合索镇人民政府</t>
  </si>
  <si>
    <t>王大伟</t>
  </si>
  <si>
    <t>合索镇农业机械购置项目</t>
  </si>
  <si>
    <t>2辆</t>
  </si>
  <si>
    <t>鑫天朗圆捆打捆机1辆18万元，东方红1804拖拉机1辆22.44万元</t>
  </si>
  <si>
    <t>合索镇北合索村购置电动三轮垃圾车项目</t>
  </si>
  <si>
    <t>电动三轮车垃圾车2辆</t>
  </si>
  <si>
    <t>合索镇东呼延村购置卫生清运设备</t>
  </si>
  <si>
    <t>合索镇东呼延</t>
  </si>
  <si>
    <t>合索镇南合索村购置卫生清运设备</t>
  </si>
  <si>
    <t>合索镇南合索</t>
  </si>
  <si>
    <t>合索镇西呼延村购置卫生清运设备</t>
  </si>
  <si>
    <t>合索镇西呼延</t>
  </si>
  <si>
    <t>电动三轮车垃圾车1辆</t>
  </si>
  <si>
    <t>忻合索镇西杨庄村购置卫生清运设备</t>
  </si>
  <si>
    <t>合索镇西杨庄</t>
  </si>
  <si>
    <t>合索镇作头村购置卫生清运设备</t>
  </si>
  <si>
    <t>合索镇作头</t>
  </si>
  <si>
    <t>合索镇温村购置卫生清运设备</t>
  </si>
  <si>
    <t>合索镇温村</t>
  </si>
  <si>
    <t>合索镇孙家湾村购置卫生清运设备</t>
  </si>
  <si>
    <t>合索镇孙家湾</t>
  </si>
  <si>
    <t>合索镇陀罗村购置卫生清运设备</t>
  </si>
  <si>
    <t>合索镇陀罗</t>
  </si>
  <si>
    <t>合索镇南营村购置卫生清运设备</t>
  </si>
  <si>
    <t>合索镇南营</t>
  </si>
  <si>
    <t>合索镇苗庄村购置卫生清运设备</t>
  </si>
  <si>
    <t>合索镇苗庄</t>
  </si>
  <si>
    <t>合索镇神头村购置卫生清运设备</t>
  </si>
  <si>
    <t>合索镇神头</t>
  </si>
  <si>
    <t>合索镇会里村购置卫生清运设备</t>
  </si>
  <si>
    <t>合索镇会里</t>
  </si>
  <si>
    <t>董村镇</t>
  </si>
  <si>
    <t>董村镇启迪富大棚基地</t>
  </si>
  <si>
    <t>董村镇南胡村</t>
  </si>
  <si>
    <t>占地面积50亩</t>
  </si>
  <si>
    <t>新建大棚80座</t>
  </si>
  <si>
    <t>年收入40万元</t>
  </si>
  <si>
    <t>入股分红</t>
  </si>
  <si>
    <t>董村镇人民政府</t>
  </si>
  <si>
    <t>张莉</t>
  </si>
  <si>
    <t>东楼乡</t>
  </si>
  <si>
    <t>东楼乡南肖村仓储物流建设项目（乡村振兴示范村项目）</t>
  </si>
  <si>
    <t>产业发展项目</t>
  </si>
  <si>
    <t>东楼乡南肖村</t>
  </si>
  <si>
    <t>7640.25平方米仓储物流建设</t>
  </si>
  <si>
    <t>仓储物流建设项目工程南肖村惠农众康有限公司（二期项目）总建筑面积7640.25平方米，其中电商服务中心建设200平方米</t>
  </si>
  <si>
    <t>2022.11</t>
  </si>
  <si>
    <t>不断提升物流仓储配送业务，打造物流信息网络平台，实现经营规模化、功能多元化、营销网络化等，依托东楼乡、面向忻府区、辐射忻定原和太忻一体化经济区的物流集散中心。可促进南肖村经济持续、快速、健康发展</t>
  </si>
  <si>
    <t>可安排城乡富余劳动 力 200 名以上，每人最低年收入万元。能够改善农村消费环境， 扩大农村消费，拉动内需。进一步实现农民增收和村集体收入增收的“双增”目标</t>
  </si>
  <si>
    <t>东楼乡人民政府</t>
  </si>
  <si>
    <t>周玉田</t>
  </si>
  <si>
    <t>东楼乡南肖村公共服务提升项目（乡村振兴示范村项目）</t>
  </si>
  <si>
    <t>乡村公共服务一体化</t>
  </si>
  <si>
    <t>改扩建</t>
  </si>
  <si>
    <t>党群服务中心、新时代文明实践站、养老服务中心改扩建工程</t>
  </si>
  <si>
    <t>完成500平方米的党群服务中心、新时代文明实践站和150平方米、便民服务中心、养老服务中心的改扩建工程</t>
  </si>
  <si>
    <t>打通村级公共文化服务体系的运行机制，推动基层宣传思想文化工作和精神文明建设改革创新。</t>
  </si>
  <si>
    <t>提升公共服务水平，大力推进乡风文明建设</t>
  </si>
  <si>
    <t>东楼乡南肖村污水管网建设项目（乡村振兴示范村项目）</t>
  </si>
  <si>
    <t>农村污水治理</t>
  </si>
  <si>
    <t>15000米</t>
  </si>
  <si>
    <t>建设15000米污水管网系统及1个污水处理系统。</t>
  </si>
  <si>
    <t>通过基础设施的完善，采用管道排水、建筑节能设计等方式，减少对环境的破坏，有效的降低了能源的消耗，优化人居环境</t>
  </si>
  <si>
    <t>改善基础设施，提升人居环境，提高生活品质</t>
  </si>
  <si>
    <t>东楼乡南肖村道路建设项目乡村振兴示范村项目）</t>
  </si>
  <si>
    <t>42200平方米</t>
  </si>
  <si>
    <t>建设村庄42200平方米街巷硬化、铺油</t>
  </si>
  <si>
    <t>有序推进现有道路的改造和翻新工程，提高道路的通行能力</t>
  </si>
  <si>
    <t>改善村民生产生活条
件，为生产发展提供便利。</t>
  </si>
  <si>
    <t>东楼乡南肖村弱电及照明工程项目（乡村振兴示范村项目）</t>
  </si>
  <si>
    <t>农村电网建设</t>
  </si>
  <si>
    <t>160盏照明、6000米弱电管线工程</t>
  </si>
  <si>
    <t>改善环境中存在的空中蜘蛛网乱象，全面提升村庄建设风貌。</t>
  </si>
  <si>
    <t>改善村容村貌，提升人居环境满意度，方便群众生产生活</t>
  </si>
  <si>
    <t>东楼乡南肖村人居环境提质项目（乡村振兴示范村项目）</t>
  </si>
  <si>
    <t>美化、绿化、亮化工程及垃圾池建设工程</t>
  </si>
  <si>
    <t>完成2500平方米农房院落美化工程，50000平方米街巷外立面美化，2500平方米文化墙建设，10000米村庄村绿化工程3个垃圾池建设，环境整治工程等</t>
  </si>
  <si>
    <t>村庄街巷干净整洁，农房 立面整齐，村庄面貌整体达到道路硬化、路灯亮化、村庄绿化、 环境净化、村容美化“五化”要求</t>
  </si>
  <si>
    <t>提升人居环境满意度，增强群众幸福感，方便群众生产生活。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</si>
</sst>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 "/>
    <numFmt numFmtId="179" formatCode="0.000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48"/>
      <color theme="1"/>
      <name val="黑体"/>
      <charset val="134"/>
    </font>
    <font>
      <sz val="14"/>
      <name val="黑体"/>
      <charset val="134"/>
    </font>
    <font>
      <sz val="14"/>
      <name val="黑体"/>
      <charset val="0"/>
    </font>
    <font>
      <sz val="14"/>
      <color rgb="FF000000"/>
      <name val="黑体"/>
      <charset val="134"/>
    </font>
    <font>
      <b/>
      <sz val="14"/>
      <color rgb="FF000000"/>
      <name val="黑体"/>
      <charset val="134"/>
    </font>
    <font>
      <sz val="14"/>
      <color indexed="8"/>
      <name val="黑体"/>
      <charset val="134"/>
    </font>
    <font>
      <sz val="14"/>
      <name val="宋体"/>
      <charset val="0"/>
    </font>
    <font>
      <sz val="10"/>
      <name val="Courier New"/>
      <charset val="0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Courier New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6" fillId="14" borderId="13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D5B4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7"/>
  <sheetViews>
    <sheetView tabSelected="1" zoomScale="65" zoomScaleNormal="65" topLeftCell="C1" workbookViewId="0">
      <pane ySplit="6" topLeftCell="A74" activePane="bottomLeft" state="frozen"/>
      <selection/>
      <selection pane="bottomLeft" activeCell="M5" sqref="$A5:$XFD5"/>
    </sheetView>
  </sheetViews>
  <sheetFormatPr defaultColWidth="9" defaultRowHeight="14.25"/>
  <cols>
    <col min="1" max="1" width="6.44166666666667" style="4" customWidth="1"/>
    <col min="2" max="2" width="14.6666666666667" style="4" customWidth="1"/>
    <col min="3" max="3" width="33.8416666666667" style="5" customWidth="1"/>
    <col min="4" max="4" width="11.7" style="4" customWidth="1"/>
    <col min="5" max="5" width="11.225" style="4" customWidth="1"/>
    <col min="6" max="6" width="14.8083333333333" style="4" customWidth="1"/>
    <col min="7" max="7" width="11.1083333333333" style="4" customWidth="1"/>
    <col min="8" max="8" width="12.1333333333333" style="5" customWidth="1"/>
    <col min="9" max="9" width="18.3333333333333" style="4" customWidth="1"/>
    <col min="10" max="10" width="49.775" style="4" customWidth="1"/>
    <col min="11" max="11" width="17.775" style="4" customWidth="1"/>
    <col min="12" max="12" width="19.1416666666667" style="4" customWidth="1"/>
    <col min="13" max="13" width="10.3333333333333" style="4" customWidth="1"/>
    <col min="14" max="14" width="10.775" style="4" customWidth="1"/>
    <col min="15" max="15" width="13.775" style="4" customWidth="1"/>
    <col min="16" max="16" width="14.9666666666667" style="6" customWidth="1"/>
    <col min="17" max="18" width="31.6333333333333" style="4" customWidth="1"/>
    <col min="19" max="19" width="22.9083333333333" style="5" customWidth="1"/>
    <col min="20" max="20" width="19.1083333333333" style="4" customWidth="1"/>
    <col min="21" max="21" width="8.74166666666667" style="4" customWidth="1"/>
    <col min="22" max="22" width="17.1083333333333" style="1"/>
    <col min="23" max="16384" width="9" style="1"/>
  </cols>
  <sheetData>
    <row r="1" ht="74" customHeight="1" spans="1:2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15"/>
      <c r="Q1" s="7"/>
      <c r="R1" s="7"/>
      <c r="S1" s="7"/>
      <c r="T1" s="7"/>
      <c r="U1" s="7"/>
    </row>
    <row r="2" s="1" customFormat="1" ht="38" customHeight="1" spans="1:2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6"/>
      <c r="Q2" s="8"/>
      <c r="R2" s="8"/>
      <c r="S2" s="8"/>
      <c r="T2" s="8"/>
      <c r="U2" s="8"/>
    </row>
    <row r="3" s="2" customFormat="1" ht="39" customHeight="1" spans="1:21">
      <c r="A3" s="9" t="s">
        <v>1</v>
      </c>
      <c r="B3" s="9" t="s">
        <v>2</v>
      </c>
      <c r="C3" s="9" t="s">
        <v>3</v>
      </c>
      <c r="D3" s="9" t="s">
        <v>4</v>
      </c>
      <c r="E3" s="9"/>
      <c r="F3" s="9"/>
      <c r="G3" s="9"/>
      <c r="H3" s="9"/>
      <c r="I3" s="9"/>
      <c r="J3" s="9" t="s">
        <v>5</v>
      </c>
      <c r="K3" s="9" t="s">
        <v>6</v>
      </c>
      <c r="L3" s="9"/>
      <c r="M3" s="9" t="s">
        <v>7</v>
      </c>
      <c r="N3" s="9"/>
      <c r="O3" s="9" t="s">
        <v>8</v>
      </c>
      <c r="P3" s="17" t="s">
        <v>9</v>
      </c>
      <c r="Q3" s="9" t="s">
        <v>10</v>
      </c>
      <c r="R3" s="12" t="s">
        <v>11</v>
      </c>
      <c r="S3" s="30" t="s">
        <v>12</v>
      </c>
      <c r="T3" s="9" t="s">
        <v>13</v>
      </c>
      <c r="U3" s="9" t="s">
        <v>14</v>
      </c>
    </row>
    <row r="4" s="2" customFormat="1" ht="41" customHeight="1" spans="1:21">
      <c r="A4" s="9"/>
      <c r="B4" s="9"/>
      <c r="C4" s="9"/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20</v>
      </c>
      <c r="J4" s="9"/>
      <c r="K4" s="9" t="s">
        <v>21</v>
      </c>
      <c r="L4" s="9" t="s">
        <v>22</v>
      </c>
      <c r="M4" s="9" t="s">
        <v>23</v>
      </c>
      <c r="N4" s="9"/>
      <c r="O4" s="9"/>
      <c r="P4" s="17"/>
      <c r="Q4" s="9"/>
      <c r="R4" s="12"/>
      <c r="S4" s="31"/>
      <c r="T4" s="9"/>
      <c r="U4" s="9"/>
    </row>
    <row r="5" s="2" customFormat="1" ht="30" customHeight="1" spans="1:2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24</v>
      </c>
      <c r="N5" s="9" t="s">
        <v>25</v>
      </c>
      <c r="O5" s="9"/>
      <c r="P5" s="17"/>
      <c r="Q5" s="9"/>
      <c r="R5" s="12"/>
      <c r="S5" s="32"/>
      <c r="T5" s="9"/>
      <c r="U5" s="9"/>
    </row>
    <row r="6" s="2" customFormat="1" ht="55" customHeight="1" spans="1:21">
      <c r="A6" s="9"/>
      <c r="B6" s="9" t="s">
        <v>26</v>
      </c>
      <c r="C6" s="9"/>
      <c r="D6" s="9"/>
      <c r="E6" s="9"/>
      <c r="F6" s="9"/>
      <c r="G6" s="9"/>
      <c r="H6" s="9"/>
      <c r="I6" s="9"/>
      <c r="J6" s="9"/>
      <c r="K6" s="9">
        <f>SUM(K7:K125)</f>
        <v>11937.0119</v>
      </c>
      <c r="L6" s="9">
        <f>SUM(L7:L125)</f>
        <v>9281.5259</v>
      </c>
      <c r="M6" s="9"/>
      <c r="N6" s="9"/>
      <c r="O6" s="9"/>
      <c r="P6" s="9"/>
      <c r="Q6" s="9"/>
      <c r="R6" s="33"/>
      <c r="S6" s="9"/>
      <c r="T6" s="9"/>
      <c r="U6" s="9"/>
    </row>
    <row r="7" s="2" customFormat="1" ht="56.25" spans="1:21">
      <c r="A7" s="9">
        <v>1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18" t="s">
        <v>35</v>
      </c>
      <c r="K7" s="9">
        <v>135</v>
      </c>
      <c r="L7" s="9">
        <v>135</v>
      </c>
      <c r="M7" s="9">
        <v>450</v>
      </c>
      <c r="N7" s="9">
        <v>450</v>
      </c>
      <c r="O7" s="9">
        <v>2022.3</v>
      </c>
      <c r="P7" s="9">
        <v>2022.12</v>
      </c>
      <c r="Q7" s="9" t="s">
        <v>36</v>
      </c>
      <c r="R7" s="9" t="s">
        <v>37</v>
      </c>
      <c r="S7" s="9" t="s">
        <v>27</v>
      </c>
      <c r="T7" s="9" t="s">
        <v>38</v>
      </c>
      <c r="U7" s="9"/>
    </row>
    <row r="8" s="2" customFormat="1" ht="56.25" spans="1:21">
      <c r="A8" s="9">
        <v>2</v>
      </c>
      <c r="B8" s="9" t="s">
        <v>27</v>
      </c>
      <c r="C8" s="9" t="s">
        <v>39</v>
      </c>
      <c r="D8" s="9" t="s">
        <v>29</v>
      </c>
      <c r="E8" s="9" t="s">
        <v>30</v>
      </c>
      <c r="F8" s="10" t="s">
        <v>40</v>
      </c>
      <c r="G8" s="9" t="s">
        <v>32</v>
      </c>
      <c r="H8" s="9" t="s">
        <v>33</v>
      </c>
      <c r="I8" s="9" t="s">
        <v>41</v>
      </c>
      <c r="J8" s="18" t="s">
        <v>42</v>
      </c>
      <c r="K8" s="9">
        <v>18.5</v>
      </c>
      <c r="L8" s="9">
        <v>18.5</v>
      </c>
      <c r="M8" s="9">
        <v>37</v>
      </c>
      <c r="N8" s="9">
        <v>37</v>
      </c>
      <c r="O8" s="9">
        <v>2022.3</v>
      </c>
      <c r="P8" s="9">
        <v>2022.11</v>
      </c>
      <c r="Q8" s="9" t="s">
        <v>43</v>
      </c>
      <c r="R8" s="9" t="s">
        <v>44</v>
      </c>
      <c r="S8" s="9" t="s">
        <v>27</v>
      </c>
      <c r="T8" s="9" t="s">
        <v>38</v>
      </c>
      <c r="U8" s="9"/>
    </row>
    <row r="9" s="2" customFormat="1" ht="75" spans="1:21">
      <c r="A9" s="9">
        <v>3</v>
      </c>
      <c r="B9" s="9" t="s">
        <v>27</v>
      </c>
      <c r="C9" s="9" t="s">
        <v>45</v>
      </c>
      <c r="D9" s="9" t="s">
        <v>29</v>
      </c>
      <c r="E9" s="9" t="s">
        <v>30</v>
      </c>
      <c r="F9" s="10" t="s">
        <v>40</v>
      </c>
      <c r="G9" s="9" t="s">
        <v>32</v>
      </c>
      <c r="H9" s="9" t="s">
        <v>33</v>
      </c>
      <c r="I9" s="9" t="s">
        <v>46</v>
      </c>
      <c r="J9" s="12" t="s">
        <v>47</v>
      </c>
      <c r="K9" s="9">
        <v>16.37</v>
      </c>
      <c r="L9" s="9">
        <v>16.37</v>
      </c>
      <c r="M9" s="9">
        <v>21</v>
      </c>
      <c r="N9" s="9">
        <v>22</v>
      </c>
      <c r="O9" s="9">
        <v>2022.1</v>
      </c>
      <c r="P9" s="9">
        <v>2022.12</v>
      </c>
      <c r="Q9" s="9" t="s">
        <v>48</v>
      </c>
      <c r="R9" s="9" t="s">
        <v>48</v>
      </c>
      <c r="S9" s="9" t="s">
        <v>27</v>
      </c>
      <c r="T9" s="9" t="s">
        <v>38</v>
      </c>
      <c r="U9" s="9"/>
    </row>
    <row r="10" s="2" customFormat="1" ht="77" customHeight="1" spans="1:21">
      <c r="A10" s="9">
        <v>4</v>
      </c>
      <c r="B10" s="9" t="s">
        <v>27</v>
      </c>
      <c r="C10" s="11" t="s">
        <v>49</v>
      </c>
      <c r="D10" s="9" t="s">
        <v>50</v>
      </c>
      <c r="E10" s="9" t="s">
        <v>51</v>
      </c>
      <c r="F10" s="10" t="s">
        <v>52</v>
      </c>
      <c r="G10" s="9" t="s">
        <v>32</v>
      </c>
      <c r="H10" s="9" t="s">
        <v>33</v>
      </c>
      <c r="I10" s="9" t="s">
        <v>53</v>
      </c>
      <c r="J10" s="18" t="s">
        <v>54</v>
      </c>
      <c r="K10" s="19">
        <v>19.25</v>
      </c>
      <c r="L10" s="19">
        <v>19.25</v>
      </c>
      <c r="M10" s="9">
        <v>55</v>
      </c>
      <c r="N10" s="9">
        <v>55</v>
      </c>
      <c r="O10" s="9">
        <v>2022.3</v>
      </c>
      <c r="P10" s="9">
        <v>2022.11</v>
      </c>
      <c r="Q10" s="9" t="s">
        <v>55</v>
      </c>
      <c r="R10" s="9" t="s">
        <v>56</v>
      </c>
      <c r="S10" s="9" t="s">
        <v>27</v>
      </c>
      <c r="T10" s="9" t="s">
        <v>57</v>
      </c>
      <c r="U10" s="9"/>
    </row>
    <row r="11" s="2" customFormat="1" ht="77" customHeight="1" spans="1:21">
      <c r="A11" s="9">
        <v>5</v>
      </c>
      <c r="B11" s="9" t="s">
        <v>27</v>
      </c>
      <c r="C11" s="11" t="s">
        <v>58</v>
      </c>
      <c r="D11" s="9" t="s">
        <v>50</v>
      </c>
      <c r="E11" s="9" t="s">
        <v>51</v>
      </c>
      <c r="F11" s="10" t="s">
        <v>52</v>
      </c>
      <c r="G11" s="9" t="s">
        <v>32</v>
      </c>
      <c r="H11" s="9" t="s">
        <v>33</v>
      </c>
      <c r="I11" s="9" t="s">
        <v>59</v>
      </c>
      <c r="J11" s="18" t="s">
        <v>60</v>
      </c>
      <c r="K11" s="19">
        <v>12.25</v>
      </c>
      <c r="L11" s="19">
        <v>12.25</v>
      </c>
      <c r="M11" s="9">
        <v>35</v>
      </c>
      <c r="N11" s="9">
        <v>35</v>
      </c>
      <c r="O11" s="9">
        <v>2022.3</v>
      </c>
      <c r="P11" s="9">
        <v>2022.11</v>
      </c>
      <c r="Q11" s="9" t="s">
        <v>55</v>
      </c>
      <c r="R11" s="9" t="s">
        <v>56</v>
      </c>
      <c r="S11" s="9" t="s">
        <v>27</v>
      </c>
      <c r="T11" s="9" t="s">
        <v>57</v>
      </c>
      <c r="U11" s="9"/>
    </row>
    <row r="12" s="2" customFormat="1" ht="77" customHeight="1" spans="1:21">
      <c r="A12" s="9">
        <v>6</v>
      </c>
      <c r="B12" s="9" t="s">
        <v>27</v>
      </c>
      <c r="C12" s="11" t="s">
        <v>61</v>
      </c>
      <c r="D12" s="9" t="s">
        <v>50</v>
      </c>
      <c r="E12" s="9" t="s">
        <v>51</v>
      </c>
      <c r="F12" s="10" t="s">
        <v>52</v>
      </c>
      <c r="G12" s="9" t="s">
        <v>32</v>
      </c>
      <c r="H12" s="9" t="s">
        <v>33</v>
      </c>
      <c r="I12" s="9" t="s">
        <v>59</v>
      </c>
      <c r="J12" s="18" t="s">
        <v>60</v>
      </c>
      <c r="K12" s="19">
        <v>12.25</v>
      </c>
      <c r="L12" s="19">
        <v>12.25</v>
      </c>
      <c r="M12" s="9">
        <v>35</v>
      </c>
      <c r="N12" s="9">
        <v>35</v>
      </c>
      <c r="O12" s="9">
        <v>2022.3</v>
      </c>
      <c r="P12" s="9">
        <v>2022.11</v>
      </c>
      <c r="Q12" s="9" t="s">
        <v>55</v>
      </c>
      <c r="R12" s="9" t="s">
        <v>56</v>
      </c>
      <c r="S12" s="9" t="s">
        <v>27</v>
      </c>
      <c r="T12" s="9" t="s">
        <v>57</v>
      </c>
      <c r="U12" s="9"/>
    </row>
    <row r="13" s="2" customFormat="1" ht="77" customHeight="1" spans="1:21">
      <c r="A13" s="9">
        <v>7</v>
      </c>
      <c r="B13" s="9" t="s">
        <v>27</v>
      </c>
      <c r="C13" s="11" t="s">
        <v>62</v>
      </c>
      <c r="D13" s="9" t="s">
        <v>50</v>
      </c>
      <c r="E13" s="9" t="s">
        <v>51</v>
      </c>
      <c r="F13" s="10" t="s">
        <v>52</v>
      </c>
      <c r="G13" s="9" t="s">
        <v>32</v>
      </c>
      <c r="H13" s="9" t="s">
        <v>33</v>
      </c>
      <c r="I13" s="9" t="s">
        <v>59</v>
      </c>
      <c r="J13" s="18" t="s">
        <v>60</v>
      </c>
      <c r="K13" s="19">
        <v>12.25</v>
      </c>
      <c r="L13" s="19">
        <v>12.25</v>
      </c>
      <c r="M13" s="9">
        <v>35</v>
      </c>
      <c r="N13" s="9">
        <v>35</v>
      </c>
      <c r="O13" s="9">
        <v>2022.3</v>
      </c>
      <c r="P13" s="9">
        <v>2022.11</v>
      </c>
      <c r="Q13" s="9" t="s">
        <v>55</v>
      </c>
      <c r="R13" s="9" t="s">
        <v>56</v>
      </c>
      <c r="S13" s="9" t="s">
        <v>27</v>
      </c>
      <c r="T13" s="9" t="s">
        <v>57</v>
      </c>
      <c r="U13" s="9"/>
    </row>
    <row r="14" s="2" customFormat="1" ht="77" customHeight="1" spans="1:21">
      <c r="A14" s="9">
        <v>8</v>
      </c>
      <c r="B14" s="9" t="s">
        <v>27</v>
      </c>
      <c r="C14" s="11" t="s">
        <v>63</v>
      </c>
      <c r="D14" s="9" t="s">
        <v>50</v>
      </c>
      <c r="E14" s="9" t="s">
        <v>51</v>
      </c>
      <c r="F14" s="10" t="s">
        <v>52</v>
      </c>
      <c r="G14" s="9" t="s">
        <v>32</v>
      </c>
      <c r="H14" s="9" t="s">
        <v>33</v>
      </c>
      <c r="I14" s="9" t="s">
        <v>64</v>
      </c>
      <c r="J14" s="18" t="s">
        <v>65</v>
      </c>
      <c r="K14" s="19">
        <v>3.5</v>
      </c>
      <c r="L14" s="19">
        <v>3.5</v>
      </c>
      <c r="M14" s="9">
        <v>10</v>
      </c>
      <c r="N14" s="9">
        <v>10</v>
      </c>
      <c r="O14" s="9">
        <v>2022.3</v>
      </c>
      <c r="P14" s="9">
        <v>2022.11</v>
      </c>
      <c r="Q14" s="9" t="s">
        <v>55</v>
      </c>
      <c r="R14" s="9" t="s">
        <v>56</v>
      </c>
      <c r="S14" s="9" t="s">
        <v>27</v>
      </c>
      <c r="T14" s="9" t="s">
        <v>57</v>
      </c>
      <c r="U14" s="9"/>
    </row>
    <row r="15" s="2" customFormat="1" ht="77" customHeight="1" spans="1:21">
      <c r="A15" s="9">
        <v>9</v>
      </c>
      <c r="B15" s="9" t="s">
        <v>27</v>
      </c>
      <c r="C15" s="11" t="s">
        <v>66</v>
      </c>
      <c r="D15" s="9" t="s">
        <v>50</v>
      </c>
      <c r="E15" s="9" t="s">
        <v>51</v>
      </c>
      <c r="F15" s="10" t="s">
        <v>52</v>
      </c>
      <c r="G15" s="9" t="s">
        <v>32</v>
      </c>
      <c r="H15" s="9" t="s">
        <v>33</v>
      </c>
      <c r="I15" s="9" t="s">
        <v>67</v>
      </c>
      <c r="J15" s="18" t="s">
        <v>68</v>
      </c>
      <c r="K15" s="19">
        <v>21</v>
      </c>
      <c r="L15" s="19">
        <v>21</v>
      </c>
      <c r="M15" s="9">
        <v>60</v>
      </c>
      <c r="N15" s="9">
        <v>60</v>
      </c>
      <c r="O15" s="9">
        <v>2022.3</v>
      </c>
      <c r="P15" s="9">
        <v>2022.11</v>
      </c>
      <c r="Q15" s="9" t="s">
        <v>55</v>
      </c>
      <c r="R15" s="9" t="s">
        <v>56</v>
      </c>
      <c r="S15" s="9" t="s">
        <v>27</v>
      </c>
      <c r="T15" s="9" t="s">
        <v>57</v>
      </c>
      <c r="U15" s="9"/>
    </row>
    <row r="16" s="2" customFormat="1" ht="84" customHeight="1" spans="1:21">
      <c r="A16" s="9">
        <v>10</v>
      </c>
      <c r="B16" s="9" t="s">
        <v>27</v>
      </c>
      <c r="C16" s="9" t="s">
        <v>69</v>
      </c>
      <c r="D16" s="9" t="s">
        <v>70</v>
      </c>
      <c r="E16" s="9" t="s">
        <v>71</v>
      </c>
      <c r="F16" s="10" t="s">
        <v>72</v>
      </c>
      <c r="G16" s="9" t="s">
        <v>32</v>
      </c>
      <c r="H16" s="9" t="s">
        <v>33</v>
      </c>
      <c r="I16" s="9" t="s">
        <v>73</v>
      </c>
      <c r="J16" s="18" t="s">
        <v>74</v>
      </c>
      <c r="K16" s="9">
        <v>30</v>
      </c>
      <c r="L16" s="9">
        <v>30</v>
      </c>
      <c r="M16" s="9">
        <v>512</v>
      </c>
      <c r="N16" s="9">
        <v>512</v>
      </c>
      <c r="O16" s="9">
        <v>2022.1</v>
      </c>
      <c r="P16" s="9">
        <v>2022.12</v>
      </c>
      <c r="Q16" s="9" t="s">
        <v>75</v>
      </c>
      <c r="R16" s="9" t="s">
        <v>76</v>
      </c>
      <c r="S16" s="9" t="s">
        <v>27</v>
      </c>
      <c r="T16" s="9" t="s">
        <v>57</v>
      </c>
      <c r="U16" s="9"/>
    </row>
    <row r="17" s="2" customFormat="1" ht="84" customHeight="1" spans="1:21">
      <c r="A17" s="9">
        <v>11</v>
      </c>
      <c r="B17" s="9" t="s">
        <v>27</v>
      </c>
      <c r="C17" s="11" t="s">
        <v>77</v>
      </c>
      <c r="D17" s="9" t="s">
        <v>70</v>
      </c>
      <c r="E17" s="9" t="s">
        <v>71</v>
      </c>
      <c r="F17" s="10" t="s">
        <v>72</v>
      </c>
      <c r="G17" s="9" t="s">
        <v>32</v>
      </c>
      <c r="H17" s="9" t="s">
        <v>33</v>
      </c>
      <c r="I17" s="9" t="s">
        <v>73</v>
      </c>
      <c r="J17" s="18" t="s">
        <v>74</v>
      </c>
      <c r="K17" s="9">
        <v>30</v>
      </c>
      <c r="L17" s="9">
        <v>30</v>
      </c>
      <c r="M17" s="9">
        <v>550</v>
      </c>
      <c r="N17" s="9">
        <v>550</v>
      </c>
      <c r="O17" s="9">
        <v>2022.1</v>
      </c>
      <c r="P17" s="9">
        <v>2022.12</v>
      </c>
      <c r="Q17" s="9" t="s">
        <v>75</v>
      </c>
      <c r="R17" s="9" t="s">
        <v>78</v>
      </c>
      <c r="S17" s="9" t="s">
        <v>27</v>
      </c>
      <c r="T17" s="9" t="s">
        <v>57</v>
      </c>
      <c r="U17" s="9"/>
    </row>
    <row r="18" s="2" customFormat="1" ht="84" customHeight="1" spans="1:21">
      <c r="A18" s="9">
        <v>12</v>
      </c>
      <c r="B18" s="9" t="s">
        <v>27</v>
      </c>
      <c r="C18" s="11" t="s">
        <v>79</v>
      </c>
      <c r="D18" s="9" t="s">
        <v>70</v>
      </c>
      <c r="E18" s="9" t="s">
        <v>71</v>
      </c>
      <c r="F18" s="10" t="s">
        <v>72</v>
      </c>
      <c r="G18" s="9" t="s">
        <v>32</v>
      </c>
      <c r="H18" s="9" t="s">
        <v>33</v>
      </c>
      <c r="I18" s="9" t="s">
        <v>73</v>
      </c>
      <c r="J18" s="18" t="s">
        <v>74</v>
      </c>
      <c r="K18" s="9">
        <v>30</v>
      </c>
      <c r="L18" s="9">
        <v>30</v>
      </c>
      <c r="M18" s="9">
        <v>700</v>
      </c>
      <c r="N18" s="9">
        <v>700</v>
      </c>
      <c r="O18" s="9">
        <v>2022.1</v>
      </c>
      <c r="P18" s="9">
        <v>2022.12</v>
      </c>
      <c r="Q18" s="9" t="s">
        <v>75</v>
      </c>
      <c r="R18" s="9" t="s">
        <v>80</v>
      </c>
      <c r="S18" s="9" t="s">
        <v>27</v>
      </c>
      <c r="T18" s="9" t="s">
        <v>57</v>
      </c>
      <c r="U18" s="9"/>
    </row>
    <row r="19" s="2" customFormat="1" ht="56.25" spans="1:21">
      <c r="A19" s="9">
        <v>13</v>
      </c>
      <c r="B19" s="9" t="s">
        <v>27</v>
      </c>
      <c r="C19" s="9" t="s">
        <v>81</v>
      </c>
      <c r="D19" s="9" t="s">
        <v>82</v>
      </c>
      <c r="E19" s="9" t="s">
        <v>82</v>
      </c>
      <c r="F19" s="9" t="s">
        <v>83</v>
      </c>
      <c r="G19" s="9" t="s">
        <v>32</v>
      </c>
      <c r="H19" s="9" t="s">
        <v>33</v>
      </c>
      <c r="I19" s="9" t="s">
        <v>84</v>
      </c>
      <c r="J19" s="18" t="s">
        <v>85</v>
      </c>
      <c r="K19" s="9">
        <v>1300</v>
      </c>
      <c r="L19" s="9">
        <v>1300</v>
      </c>
      <c r="M19" s="9">
        <v>2012</v>
      </c>
      <c r="N19" s="9">
        <v>5139</v>
      </c>
      <c r="O19" s="9">
        <v>2022.3</v>
      </c>
      <c r="P19" s="9">
        <v>2022.12</v>
      </c>
      <c r="Q19" s="9" t="s">
        <v>86</v>
      </c>
      <c r="R19" s="9" t="s">
        <v>87</v>
      </c>
      <c r="S19" s="9" t="s">
        <v>27</v>
      </c>
      <c r="T19" s="9" t="s">
        <v>57</v>
      </c>
      <c r="U19" s="9"/>
    </row>
    <row r="20" s="2" customFormat="1" ht="50" customHeight="1" spans="1:21">
      <c r="A20" s="9">
        <v>14</v>
      </c>
      <c r="B20" s="9" t="s">
        <v>27</v>
      </c>
      <c r="C20" s="11" t="s">
        <v>88</v>
      </c>
      <c r="D20" s="9" t="s">
        <v>29</v>
      </c>
      <c r="E20" s="9" t="s">
        <v>89</v>
      </c>
      <c r="F20" s="9" t="s">
        <v>90</v>
      </c>
      <c r="G20" s="9" t="s">
        <v>32</v>
      </c>
      <c r="H20" s="9" t="s">
        <v>33</v>
      </c>
      <c r="I20" s="9" t="s">
        <v>91</v>
      </c>
      <c r="J20" s="18" t="s">
        <v>92</v>
      </c>
      <c r="K20" s="19">
        <v>50.94</v>
      </c>
      <c r="L20" s="19">
        <v>50.94</v>
      </c>
      <c r="M20" s="9">
        <v>18192</v>
      </c>
      <c r="N20" s="9">
        <v>18192</v>
      </c>
      <c r="O20" s="9">
        <v>2022.1</v>
      </c>
      <c r="P20" s="9">
        <v>2022.12</v>
      </c>
      <c r="Q20" s="9" t="s">
        <v>93</v>
      </c>
      <c r="R20" s="9" t="s">
        <v>93</v>
      </c>
      <c r="S20" s="9" t="s">
        <v>27</v>
      </c>
      <c r="T20" s="9" t="s">
        <v>57</v>
      </c>
      <c r="U20" s="9"/>
    </row>
    <row r="21" s="2" customFormat="1" ht="50" customHeight="1" spans="1:21">
      <c r="A21" s="9">
        <v>15</v>
      </c>
      <c r="B21" s="9" t="s">
        <v>27</v>
      </c>
      <c r="C21" s="11" t="s">
        <v>94</v>
      </c>
      <c r="D21" s="9" t="s">
        <v>70</v>
      </c>
      <c r="E21" s="9" t="s">
        <v>71</v>
      </c>
      <c r="F21" s="9" t="s">
        <v>95</v>
      </c>
      <c r="G21" s="9" t="s">
        <v>32</v>
      </c>
      <c r="H21" s="9" t="s">
        <v>33</v>
      </c>
      <c r="I21" s="9" t="s">
        <v>96</v>
      </c>
      <c r="J21" s="18" t="s">
        <v>97</v>
      </c>
      <c r="K21" s="9">
        <v>114.8</v>
      </c>
      <c r="L21" s="9">
        <v>114.8</v>
      </c>
      <c r="M21" s="9">
        <v>24866</v>
      </c>
      <c r="N21" s="9">
        <v>24866</v>
      </c>
      <c r="O21" s="9">
        <v>2022.1</v>
      </c>
      <c r="P21" s="9">
        <v>2022.12</v>
      </c>
      <c r="Q21" s="9" t="s">
        <v>98</v>
      </c>
      <c r="R21" s="9" t="s">
        <v>98</v>
      </c>
      <c r="S21" s="9" t="s">
        <v>27</v>
      </c>
      <c r="T21" s="9" t="s">
        <v>57</v>
      </c>
      <c r="U21" s="9"/>
    </row>
    <row r="22" s="2" customFormat="1" ht="131.25" spans="1:21">
      <c r="A22" s="9">
        <v>16</v>
      </c>
      <c r="B22" s="9" t="s">
        <v>99</v>
      </c>
      <c r="C22" s="12" t="s">
        <v>100</v>
      </c>
      <c r="D22" s="9" t="s">
        <v>101</v>
      </c>
      <c r="E22" s="12" t="s">
        <v>102</v>
      </c>
      <c r="F22" s="9" t="s">
        <v>103</v>
      </c>
      <c r="G22" s="12" t="s">
        <v>32</v>
      </c>
      <c r="H22" s="12" t="s">
        <v>104</v>
      </c>
      <c r="I22" s="12" t="s">
        <v>105</v>
      </c>
      <c r="J22" s="12" t="s">
        <v>106</v>
      </c>
      <c r="K22" s="20">
        <v>30</v>
      </c>
      <c r="L22" s="20">
        <v>30</v>
      </c>
      <c r="M22" s="12"/>
      <c r="N22" s="12"/>
      <c r="O22" s="9">
        <v>2022.3</v>
      </c>
      <c r="P22" s="9">
        <v>2022.12</v>
      </c>
      <c r="Q22" s="12" t="s">
        <v>107</v>
      </c>
      <c r="R22" s="12" t="s">
        <v>107</v>
      </c>
      <c r="S22" s="12" t="s">
        <v>108</v>
      </c>
      <c r="T22" s="12" t="s">
        <v>109</v>
      </c>
      <c r="U22" s="12"/>
    </row>
    <row r="23" s="2" customFormat="1" ht="43" customHeight="1" spans="1:21">
      <c r="A23" s="9">
        <v>17</v>
      </c>
      <c r="B23" s="9" t="s">
        <v>110</v>
      </c>
      <c r="C23" s="12" t="s">
        <v>111</v>
      </c>
      <c r="D23" s="9" t="s">
        <v>101</v>
      </c>
      <c r="E23" s="12" t="s">
        <v>102</v>
      </c>
      <c r="F23" s="12" t="s">
        <v>112</v>
      </c>
      <c r="G23" s="12" t="s">
        <v>32</v>
      </c>
      <c r="H23" s="12" t="s">
        <v>113</v>
      </c>
      <c r="I23" s="12" t="s">
        <v>114</v>
      </c>
      <c r="J23" s="12" t="s">
        <v>115</v>
      </c>
      <c r="K23" s="20">
        <v>9</v>
      </c>
      <c r="L23" s="20">
        <v>9</v>
      </c>
      <c r="M23" s="12">
        <v>75</v>
      </c>
      <c r="N23" s="12">
        <v>164</v>
      </c>
      <c r="O23" s="9">
        <v>2022.3</v>
      </c>
      <c r="P23" s="9">
        <v>2022.12</v>
      </c>
      <c r="Q23" s="9" t="s">
        <v>116</v>
      </c>
      <c r="R23" s="9" t="s">
        <v>116</v>
      </c>
      <c r="S23" s="12" t="s">
        <v>117</v>
      </c>
      <c r="T23" s="12" t="s">
        <v>118</v>
      </c>
      <c r="U23" s="12"/>
    </row>
    <row r="24" s="2" customFormat="1" ht="43" customHeight="1" spans="1:21">
      <c r="A24" s="9">
        <v>18</v>
      </c>
      <c r="B24" s="9" t="s">
        <v>110</v>
      </c>
      <c r="C24" s="12" t="s">
        <v>119</v>
      </c>
      <c r="D24" s="9" t="s">
        <v>101</v>
      </c>
      <c r="E24" s="12" t="s">
        <v>102</v>
      </c>
      <c r="F24" s="12" t="s">
        <v>112</v>
      </c>
      <c r="G24" s="12" t="s">
        <v>32</v>
      </c>
      <c r="H24" s="12" t="s">
        <v>120</v>
      </c>
      <c r="I24" s="12" t="s">
        <v>121</v>
      </c>
      <c r="J24" s="12" t="s">
        <v>122</v>
      </c>
      <c r="K24" s="20">
        <v>12</v>
      </c>
      <c r="L24" s="20">
        <v>12</v>
      </c>
      <c r="M24" s="12">
        <v>0</v>
      </c>
      <c r="N24" s="12">
        <v>0</v>
      </c>
      <c r="O24" s="9">
        <v>2022.3</v>
      </c>
      <c r="P24" s="9">
        <v>2022.12</v>
      </c>
      <c r="Q24" s="9" t="s">
        <v>116</v>
      </c>
      <c r="R24" s="9" t="s">
        <v>116</v>
      </c>
      <c r="S24" s="12" t="s">
        <v>117</v>
      </c>
      <c r="T24" s="12" t="s">
        <v>118</v>
      </c>
      <c r="U24" s="12"/>
    </row>
    <row r="25" s="2" customFormat="1" ht="43" customHeight="1" spans="1:21">
      <c r="A25" s="9">
        <v>19</v>
      </c>
      <c r="B25" s="9" t="s">
        <v>110</v>
      </c>
      <c r="C25" s="12" t="s">
        <v>123</v>
      </c>
      <c r="D25" s="9" t="s">
        <v>101</v>
      </c>
      <c r="E25" s="12" t="s">
        <v>102</v>
      </c>
      <c r="F25" s="12" t="s">
        <v>112</v>
      </c>
      <c r="G25" s="12" t="s">
        <v>32</v>
      </c>
      <c r="H25" s="12" t="s">
        <v>124</v>
      </c>
      <c r="I25" s="12" t="s">
        <v>125</v>
      </c>
      <c r="J25" s="12" t="s">
        <v>126</v>
      </c>
      <c r="K25" s="20">
        <v>23</v>
      </c>
      <c r="L25" s="20">
        <v>23</v>
      </c>
      <c r="M25" s="12">
        <v>7</v>
      </c>
      <c r="N25" s="12">
        <v>16</v>
      </c>
      <c r="O25" s="9">
        <v>2022.3</v>
      </c>
      <c r="P25" s="9">
        <v>2022.12</v>
      </c>
      <c r="Q25" s="9" t="s">
        <v>116</v>
      </c>
      <c r="R25" s="9" t="s">
        <v>116</v>
      </c>
      <c r="S25" s="12" t="s">
        <v>117</v>
      </c>
      <c r="T25" s="12" t="s">
        <v>118</v>
      </c>
      <c r="U25" s="12"/>
    </row>
    <row r="26" s="2" customFormat="1" ht="43" customHeight="1" spans="1:21">
      <c r="A26" s="9">
        <v>20</v>
      </c>
      <c r="B26" s="9" t="s">
        <v>110</v>
      </c>
      <c r="C26" s="12" t="s">
        <v>127</v>
      </c>
      <c r="D26" s="9" t="s">
        <v>101</v>
      </c>
      <c r="E26" s="12" t="s">
        <v>102</v>
      </c>
      <c r="F26" s="12" t="s">
        <v>112</v>
      </c>
      <c r="G26" s="12" t="s">
        <v>32</v>
      </c>
      <c r="H26" s="12" t="s">
        <v>128</v>
      </c>
      <c r="I26" s="12" t="s">
        <v>129</v>
      </c>
      <c r="J26" s="12" t="s">
        <v>130</v>
      </c>
      <c r="K26" s="20">
        <v>12</v>
      </c>
      <c r="L26" s="20">
        <v>12</v>
      </c>
      <c r="M26" s="12">
        <v>3</v>
      </c>
      <c r="N26" s="12">
        <v>6</v>
      </c>
      <c r="O26" s="9">
        <v>2022.3</v>
      </c>
      <c r="P26" s="9">
        <v>2022.12</v>
      </c>
      <c r="Q26" s="9" t="s">
        <v>116</v>
      </c>
      <c r="R26" s="9" t="s">
        <v>116</v>
      </c>
      <c r="S26" s="12" t="s">
        <v>117</v>
      </c>
      <c r="T26" s="12" t="s">
        <v>118</v>
      </c>
      <c r="U26" s="12"/>
    </row>
    <row r="27" s="2" customFormat="1" ht="43" customHeight="1" spans="1:21">
      <c r="A27" s="9">
        <v>21</v>
      </c>
      <c r="B27" s="9" t="s">
        <v>110</v>
      </c>
      <c r="C27" s="12" t="s">
        <v>131</v>
      </c>
      <c r="D27" s="9" t="s">
        <v>101</v>
      </c>
      <c r="E27" s="12" t="s">
        <v>102</v>
      </c>
      <c r="F27" s="12" t="s">
        <v>112</v>
      </c>
      <c r="G27" s="12" t="s">
        <v>32</v>
      </c>
      <c r="H27" s="12" t="s">
        <v>132</v>
      </c>
      <c r="I27" s="12" t="s">
        <v>125</v>
      </c>
      <c r="J27" s="12" t="s">
        <v>133</v>
      </c>
      <c r="K27" s="20">
        <v>17</v>
      </c>
      <c r="L27" s="20">
        <v>17</v>
      </c>
      <c r="M27" s="12">
        <v>1</v>
      </c>
      <c r="N27" s="12">
        <v>3</v>
      </c>
      <c r="O27" s="9">
        <v>2022.3</v>
      </c>
      <c r="P27" s="9">
        <v>2022.12</v>
      </c>
      <c r="Q27" s="9" t="s">
        <v>116</v>
      </c>
      <c r="R27" s="9" t="s">
        <v>116</v>
      </c>
      <c r="S27" s="12" t="s">
        <v>117</v>
      </c>
      <c r="T27" s="12" t="s">
        <v>118</v>
      </c>
      <c r="U27" s="12"/>
    </row>
    <row r="28" s="2" customFormat="1" ht="51" customHeight="1" spans="1:21">
      <c r="A28" s="9">
        <v>22</v>
      </c>
      <c r="B28" s="12" t="s">
        <v>134</v>
      </c>
      <c r="C28" s="12" t="s">
        <v>135</v>
      </c>
      <c r="D28" s="10" t="s">
        <v>101</v>
      </c>
      <c r="E28" s="9" t="s">
        <v>102</v>
      </c>
      <c r="F28" s="10" t="s">
        <v>136</v>
      </c>
      <c r="G28" s="12" t="s">
        <v>137</v>
      </c>
      <c r="H28" s="12" t="s">
        <v>138</v>
      </c>
      <c r="I28" s="12" t="s">
        <v>139</v>
      </c>
      <c r="J28" s="12" t="s">
        <v>140</v>
      </c>
      <c r="K28" s="12">
        <v>263</v>
      </c>
      <c r="L28" s="21">
        <v>263</v>
      </c>
      <c r="M28" s="12"/>
      <c r="N28" s="12"/>
      <c r="O28" s="9">
        <v>2022.3</v>
      </c>
      <c r="P28" s="9">
        <v>2022.12</v>
      </c>
      <c r="Q28" s="9" t="s">
        <v>141</v>
      </c>
      <c r="R28" s="9" t="s">
        <v>141</v>
      </c>
      <c r="S28" s="12" t="s">
        <v>138</v>
      </c>
      <c r="T28" s="12" t="s">
        <v>142</v>
      </c>
      <c r="U28" s="12"/>
    </row>
    <row r="29" s="2" customFormat="1" ht="168.75" spans="1:21">
      <c r="A29" s="9">
        <v>23</v>
      </c>
      <c r="B29" s="12" t="s">
        <v>143</v>
      </c>
      <c r="C29" s="13" t="s">
        <v>144</v>
      </c>
      <c r="D29" s="9" t="s">
        <v>70</v>
      </c>
      <c r="E29" s="9" t="s">
        <v>145</v>
      </c>
      <c r="F29" s="9" t="s">
        <v>146</v>
      </c>
      <c r="G29" s="13" t="s">
        <v>32</v>
      </c>
      <c r="H29" s="10" t="s">
        <v>147</v>
      </c>
      <c r="I29" s="9" t="s">
        <v>148</v>
      </c>
      <c r="J29" s="13" t="s">
        <v>149</v>
      </c>
      <c r="K29" s="22">
        <v>1751.4</v>
      </c>
      <c r="L29" s="23">
        <v>266.974</v>
      </c>
      <c r="M29" s="9">
        <v>3</v>
      </c>
      <c r="N29" s="9">
        <v>5</v>
      </c>
      <c r="O29" s="9">
        <v>2022.3</v>
      </c>
      <c r="P29" s="9">
        <v>2022.12</v>
      </c>
      <c r="Q29" s="18" t="s">
        <v>150</v>
      </c>
      <c r="R29" s="9" t="s">
        <v>151</v>
      </c>
      <c r="S29" s="12" t="s">
        <v>152</v>
      </c>
      <c r="T29" s="12" t="s">
        <v>153</v>
      </c>
      <c r="U29" s="12"/>
    </row>
    <row r="30" s="2" customFormat="1" ht="37.5" spans="1:21">
      <c r="A30" s="9">
        <v>24</v>
      </c>
      <c r="B30" s="9" t="s">
        <v>154</v>
      </c>
      <c r="C30" s="9" t="s">
        <v>155</v>
      </c>
      <c r="D30" s="9" t="s">
        <v>50</v>
      </c>
      <c r="E30" s="9" t="s">
        <v>156</v>
      </c>
      <c r="F30" s="9" t="s">
        <v>157</v>
      </c>
      <c r="G30" s="9" t="s">
        <v>32</v>
      </c>
      <c r="H30" s="9" t="s">
        <v>33</v>
      </c>
      <c r="I30" s="9" t="s">
        <v>158</v>
      </c>
      <c r="J30" s="9" t="s">
        <v>159</v>
      </c>
      <c r="K30" s="9">
        <v>20</v>
      </c>
      <c r="L30" s="24">
        <v>20</v>
      </c>
      <c r="M30" s="12">
        <v>300</v>
      </c>
      <c r="N30" s="12">
        <v>300</v>
      </c>
      <c r="O30" s="9">
        <v>2022.1</v>
      </c>
      <c r="P30" s="9">
        <v>2022.12</v>
      </c>
      <c r="Q30" s="34" t="s">
        <v>160</v>
      </c>
      <c r="R30" s="34" t="s">
        <v>160</v>
      </c>
      <c r="S30" s="12" t="s">
        <v>161</v>
      </c>
      <c r="T30" s="12" t="s">
        <v>162</v>
      </c>
      <c r="U30" s="12"/>
    </row>
    <row r="31" s="2" customFormat="1" ht="56.25" spans="1:21">
      <c r="A31" s="9">
        <v>25</v>
      </c>
      <c r="B31" s="9" t="s">
        <v>163</v>
      </c>
      <c r="C31" s="11" t="s">
        <v>164</v>
      </c>
      <c r="D31" s="9" t="s">
        <v>70</v>
      </c>
      <c r="E31" s="9" t="s">
        <v>145</v>
      </c>
      <c r="F31" s="9" t="s">
        <v>146</v>
      </c>
      <c r="G31" s="10" t="s">
        <v>32</v>
      </c>
      <c r="H31" s="9" t="s">
        <v>163</v>
      </c>
      <c r="I31" s="9" t="s">
        <v>165</v>
      </c>
      <c r="J31" s="10" t="s">
        <v>166</v>
      </c>
      <c r="K31" s="10">
        <v>22.6</v>
      </c>
      <c r="L31" s="10">
        <v>22.6</v>
      </c>
      <c r="M31" s="10">
        <v>57</v>
      </c>
      <c r="N31" s="10">
        <v>113</v>
      </c>
      <c r="O31" s="9">
        <v>2022.3</v>
      </c>
      <c r="P31" s="9">
        <v>2022.12</v>
      </c>
      <c r="Q31" s="10" t="s">
        <v>167</v>
      </c>
      <c r="R31" s="10" t="s">
        <v>168</v>
      </c>
      <c r="S31" s="10" t="s">
        <v>163</v>
      </c>
      <c r="T31" s="10" t="s">
        <v>169</v>
      </c>
      <c r="U31" s="9"/>
    </row>
    <row r="32" s="2" customFormat="1" ht="48" customHeight="1" spans="1:21">
      <c r="A32" s="9">
        <v>26</v>
      </c>
      <c r="B32" s="9" t="s">
        <v>163</v>
      </c>
      <c r="C32" s="11" t="s">
        <v>170</v>
      </c>
      <c r="D32" s="9" t="s">
        <v>70</v>
      </c>
      <c r="E32" s="9" t="s">
        <v>145</v>
      </c>
      <c r="F32" s="9" t="s">
        <v>146</v>
      </c>
      <c r="G32" s="10" t="s">
        <v>32</v>
      </c>
      <c r="H32" s="9" t="s">
        <v>163</v>
      </c>
      <c r="I32" s="9" t="s">
        <v>171</v>
      </c>
      <c r="J32" s="10" t="s">
        <v>172</v>
      </c>
      <c r="K32" s="19">
        <v>23.8</v>
      </c>
      <c r="L32" s="19">
        <v>23.8</v>
      </c>
      <c r="M32" s="10">
        <v>57</v>
      </c>
      <c r="N32" s="10">
        <v>113</v>
      </c>
      <c r="O32" s="9">
        <v>2022.3</v>
      </c>
      <c r="P32" s="9">
        <v>2022.12</v>
      </c>
      <c r="Q32" s="10" t="s">
        <v>167</v>
      </c>
      <c r="R32" s="10" t="s">
        <v>173</v>
      </c>
      <c r="S32" s="10" t="s">
        <v>163</v>
      </c>
      <c r="T32" s="10" t="s">
        <v>169</v>
      </c>
      <c r="U32" s="9"/>
    </row>
    <row r="33" s="2" customFormat="1" ht="60" customHeight="1" spans="1:21">
      <c r="A33" s="9">
        <v>27</v>
      </c>
      <c r="B33" s="9" t="s">
        <v>163</v>
      </c>
      <c r="C33" s="11" t="s">
        <v>174</v>
      </c>
      <c r="D33" s="9" t="s">
        <v>70</v>
      </c>
      <c r="E33" s="9" t="s">
        <v>145</v>
      </c>
      <c r="F33" s="9" t="s">
        <v>146</v>
      </c>
      <c r="G33" s="10" t="s">
        <v>32</v>
      </c>
      <c r="H33" s="9" t="s">
        <v>163</v>
      </c>
      <c r="I33" s="9" t="s">
        <v>175</v>
      </c>
      <c r="J33" s="10" t="s">
        <v>176</v>
      </c>
      <c r="K33" s="19">
        <v>21.5</v>
      </c>
      <c r="L33" s="19">
        <v>21.5</v>
      </c>
      <c r="M33" s="10">
        <v>57</v>
      </c>
      <c r="N33" s="10">
        <v>113</v>
      </c>
      <c r="O33" s="9">
        <v>2022.3</v>
      </c>
      <c r="P33" s="9">
        <v>2022.12</v>
      </c>
      <c r="Q33" s="10" t="s">
        <v>167</v>
      </c>
      <c r="R33" s="10" t="s">
        <v>173</v>
      </c>
      <c r="S33" s="10" t="s">
        <v>163</v>
      </c>
      <c r="T33" s="10" t="s">
        <v>169</v>
      </c>
      <c r="U33" s="9"/>
    </row>
    <row r="34" s="2" customFormat="1" ht="60" customHeight="1" spans="1:21">
      <c r="A34" s="9">
        <v>28</v>
      </c>
      <c r="B34" s="9" t="s">
        <v>163</v>
      </c>
      <c r="C34" s="11" t="s">
        <v>177</v>
      </c>
      <c r="D34" s="9" t="s">
        <v>70</v>
      </c>
      <c r="E34" s="9" t="s">
        <v>145</v>
      </c>
      <c r="F34" s="9" t="s">
        <v>146</v>
      </c>
      <c r="G34" s="10" t="s">
        <v>32</v>
      </c>
      <c r="H34" s="9" t="s">
        <v>163</v>
      </c>
      <c r="I34" s="9" t="s">
        <v>178</v>
      </c>
      <c r="J34" s="10" t="s">
        <v>179</v>
      </c>
      <c r="K34" s="19">
        <v>2.1</v>
      </c>
      <c r="L34" s="19">
        <v>2.1</v>
      </c>
      <c r="M34" s="10">
        <v>57</v>
      </c>
      <c r="N34" s="10">
        <v>113</v>
      </c>
      <c r="O34" s="9">
        <v>2022.3</v>
      </c>
      <c r="P34" s="9">
        <v>2022.12</v>
      </c>
      <c r="Q34" s="10" t="s">
        <v>167</v>
      </c>
      <c r="R34" s="10" t="s">
        <v>173</v>
      </c>
      <c r="S34" s="10" t="s">
        <v>163</v>
      </c>
      <c r="T34" s="10" t="s">
        <v>169</v>
      </c>
      <c r="U34" s="9"/>
    </row>
    <row r="35" s="2" customFormat="1" ht="60" customHeight="1" spans="1:21">
      <c r="A35" s="9">
        <v>29</v>
      </c>
      <c r="B35" s="9" t="s">
        <v>163</v>
      </c>
      <c r="C35" s="11" t="s">
        <v>180</v>
      </c>
      <c r="D35" s="9" t="s">
        <v>70</v>
      </c>
      <c r="E35" s="9" t="s">
        <v>145</v>
      </c>
      <c r="F35" s="9" t="s">
        <v>146</v>
      </c>
      <c r="G35" s="10" t="s">
        <v>32</v>
      </c>
      <c r="H35" s="9" t="s">
        <v>163</v>
      </c>
      <c r="I35" s="9" t="s">
        <v>181</v>
      </c>
      <c r="J35" s="10" t="s">
        <v>182</v>
      </c>
      <c r="K35" s="19">
        <v>0.99</v>
      </c>
      <c r="L35" s="19">
        <v>0.99</v>
      </c>
      <c r="M35" s="10">
        <v>57</v>
      </c>
      <c r="N35" s="10">
        <v>113</v>
      </c>
      <c r="O35" s="9">
        <v>2022.3</v>
      </c>
      <c r="P35" s="9">
        <v>2022.12</v>
      </c>
      <c r="Q35" s="10" t="s">
        <v>167</v>
      </c>
      <c r="R35" s="10" t="s">
        <v>173</v>
      </c>
      <c r="S35" s="10" t="s">
        <v>163</v>
      </c>
      <c r="T35" s="10" t="s">
        <v>169</v>
      </c>
      <c r="U35" s="9"/>
    </row>
    <row r="36" s="2" customFormat="1" ht="60" customHeight="1" spans="1:21">
      <c r="A36" s="9">
        <v>30</v>
      </c>
      <c r="B36" s="9" t="s">
        <v>163</v>
      </c>
      <c r="C36" s="11" t="s">
        <v>183</v>
      </c>
      <c r="D36" s="9" t="s">
        <v>70</v>
      </c>
      <c r="E36" s="9" t="s">
        <v>145</v>
      </c>
      <c r="F36" s="9" t="s">
        <v>146</v>
      </c>
      <c r="G36" s="10" t="s">
        <v>32</v>
      </c>
      <c r="H36" s="9" t="s">
        <v>163</v>
      </c>
      <c r="I36" s="9" t="s">
        <v>184</v>
      </c>
      <c r="J36" s="10" t="s">
        <v>185</v>
      </c>
      <c r="K36" s="19">
        <v>0.89</v>
      </c>
      <c r="L36" s="19">
        <v>0.89</v>
      </c>
      <c r="M36" s="10">
        <v>57</v>
      </c>
      <c r="N36" s="10">
        <v>113</v>
      </c>
      <c r="O36" s="9">
        <v>2022.3</v>
      </c>
      <c r="P36" s="9">
        <v>2022.12</v>
      </c>
      <c r="Q36" s="10" t="s">
        <v>167</v>
      </c>
      <c r="R36" s="10" t="s">
        <v>173</v>
      </c>
      <c r="S36" s="10" t="s">
        <v>163</v>
      </c>
      <c r="T36" s="10" t="s">
        <v>169</v>
      </c>
      <c r="U36" s="9"/>
    </row>
    <row r="37" s="2" customFormat="1" ht="60" customHeight="1" spans="1:21">
      <c r="A37" s="9">
        <v>31</v>
      </c>
      <c r="B37" s="9" t="s">
        <v>163</v>
      </c>
      <c r="C37" s="11" t="s">
        <v>186</v>
      </c>
      <c r="D37" s="9" t="s">
        <v>70</v>
      </c>
      <c r="E37" s="9" t="s">
        <v>145</v>
      </c>
      <c r="F37" s="9" t="s">
        <v>146</v>
      </c>
      <c r="G37" s="10" t="s">
        <v>32</v>
      </c>
      <c r="H37" s="9" t="s">
        <v>163</v>
      </c>
      <c r="I37" s="9" t="s">
        <v>187</v>
      </c>
      <c r="J37" s="10" t="s">
        <v>188</v>
      </c>
      <c r="K37" s="19">
        <v>6.78</v>
      </c>
      <c r="L37" s="19">
        <v>6.78</v>
      </c>
      <c r="M37" s="10">
        <v>57</v>
      </c>
      <c r="N37" s="10">
        <v>113</v>
      </c>
      <c r="O37" s="9">
        <v>2022.3</v>
      </c>
      <c r="P37" s="9">
        <v>2022.12</v>
      </c>
      <c r="Q37" s="10" t="s">
        <v>167</v>
      </c>
      <c r="R37" s="10" t="s">
        <v>173</v>
      </c>
      <c r="S37" s="10" t="s">
        <v>163</v>
      </c>
      <c r="T37" s="10" t="s">
        <v>169</v>
      </c>
      <c r="U37" s="9"/>
    </row>
    <row r="38" s="2" customFormat="1" ht="93.75" spans="1:21">
      <c r="A38" s="9">
        <v>32</v>
      </c>
      <c r="B38" s="9" t="s">
        <v>163</v>
      </c>
      <c r="C38" s="9" t="s">
        <v>189</v>
      </c>
      <c r="D38" s="9" t="s">
        <v>70</v>
      </c>
      <c r="E38" s="9" t="s">
        <v>190</v>
      </c>
      <c r="F38" s="9" t="s">
        <v>191</v>
      </c>
      <c r="G38" s="10" t="s">
        <v>32</v>
      </c>
      <c r="H38" s="10" t="s">
        <v>192</v>
      </c>
      <c r="I38" s="10" t="s">
        <v>193</v>
      </c>
      <c r="J38" s="10" t="s">
        <v>194</v>
      </c>
      <c r="K38" s="25">
        <v>700</v>
      </c>
      <c r="L38" s="25">
        <v>700</v>
      </c>
      <c r="M38" s="10">
        <v>80</v>
      </c>
      <c r="N38" s="10">
        <v>150</v>
      </c>
      <c r="O38" s="9">
        <v>2022.3</v>
      </c>
      <c r="P38" s="9">
        <v>2022.12</v>
      </c>
      <c r="Q38" s="10" t="s">
        <v>195</v>
      </c>
      <c r="R38" s="10" t="s">
        <v>196</v>
      </c>
      <c r="S38" s="10" t="s">
        <v>163</v>
      </c>
      <c r="T38" s="10" t="s">
        <v>169</v>
      </c>
      <c r="U38" s="9"/>
    </row>
    <row r="39" s="2" customFormat="1" ht="56.25" spans="1:21">
      <c r="A39" s="9">
        <v>33</v>
      </c>
      <c r="B39" s="9" t="s">
        <v>163</v>
      </c>
      <c r="C39" s="9" t="s">
        <v>197</v>
      </c>
      <c r="D39" s="9" t="s">
        <v>101</v>
      </c>
      <c r="E39" s="9" t="s">
        <v>198</v>
      </c>
      <c r="F39" s="9" t="s">
        <v>103</v>
      </c>
      <c r="G39" s="9" t="s">
        <v>32</v>
      </c>
      <c r="H39" s="9" t="s">
        <v>199</v>
      </c>
      <c r="I39" s="9" t="s">
        <v>84</v>
      </c>
      <c r="J39" s="18" t="s">
        <v>200</v>
      </c>
      <c r="K39" s="9">
        <v>158</v>
      </c>
      <c r="L39" s="9">
        <v>158</v>
      </c>
      <c r="M39" s="9">
        <v>2012</v>
      </c>
      <c r="N39" s="9">
        <v>5139</v>
      </c>
      <c r="O39" s="9">
        <v>2022.3</v>
      </c>
      <c r="P39" s="9">
        <v>2022.12</v>
      </c>
      <c r="Q39" s="9" t="s">
        <v>201</v>
      </c>
      <c r="R39" s="9" t="s">
        <v>201</v>
      </c>
      <c r="S39" s="10" t="s">
        <v>163</v>
      </c>
      <c r="T39" s="10" t="s">
        <v>169</v>
      </c>
      <c r="U39" s="9"/>
    </row>
    <row r="40" s="2" customFormat="1" ht="56.25" spans="1:21">
      <c r="A40" s="9">
        <v>34</v>
      </c>
      <c r="B40" s="10" t="s">
        <v>163</v>
      </c>
      <c r="C40" s="10" t="s">
        <v>202</v>
      </c>
      <c r="D40" s="10" t="s">
        <v>50</v>
      </c>
      <c r="E40" s="10" t="s">
        <v>203</v>
      </c>
      <c r="F40" s="10" t="s">
        <v>103</v>
      </c>
      <c r="G40" s="10" t="s">
        <v>32</v>
      </c>
      <c r="H40" s="10" t="s">
        <v>204</v>
      </c>
      <c r="I40" s="10" t="s">
        <v>205</v>
      </c>
      <c r="J40" s="10" t="s">
        <v>206</v>
      </c>
      <c r="K40" s="26">
        <v>18</v>
      </c>
      <c r="L40" s="26">
        <v>18</v>
      </c>
      <c r="M40" s="26">
        <v>10</v>
      </c>
      <c r="N40" s="26">
        <v>10</v>
      </c>
      <c r="O40" s="9">
        <v>2022.3</v>
      </c>
      <c r="P40" s="9">
        <v>2022.12</v>
      </c>
      <c r="Q40" s="10" t="s">
        <v>207</v>
      </c>
      <c r="R40" s="10" t="s">
        <v>208</v>
      </c>
      <c r="S40" s="10" t="s">
        <v>163</v>
      </c>
      <c r="T40" s="10" t="s">
        <v>169</v>
      </c>
      <c r="U40" s="9"/>
    </row>
    <row r="41" s="2" customFormat="1" ht="37.5" spans="1:21">
      <c r="A41" s="9">
        <v>35</v>
      </c>
      <c r="B41" s="9" t="s">
        <v>209</v>
      </c>
      <c r="C41" s="12" t="s">
        <v>210</v>
      </c>
      <c r="D41" s="12" t="s">
        <v>101</v>
      </c>
      <c r="E41" s="12" t="s">
        <v>211</v>
      </c>
      <c r="F41" s="12" t="s">
        <v>212</v>
      </c>
      <c r="G41" s="12" t="s">
        <v>32</v>
      </c>
      <c r="H41" s="12" t="s">
        <v>213</v>
      </c>
      <c r="I41" s="12" t="s">
        <v>214</v>
      </c>
      <c r="J41" s="12" t="s">
        <v>215</v>
      </c>
      <c r="K41" s="12">
        <v>40</v>
      </c>
      <c r="L41" s="12">
        <v>40</v>
      </c>
      <c r="M41" s="12">
        <v>37</v>
      </c>
      <c r="N41" s="12">
        <v>59</v>
      </c>
      <c r="O41" s="12">
        <v>2022.3</v>
      </c>
      <c r="P41" s="27">
        <v>2022.1</v>
      </c>
      <c r="Q41" s="12" t="s">
        <v>216</v>
      </c>
      <c r="R41" s="12" t="s">
        <v>217</v>
      </c>
      <c r="S41" s="12" t="s">
        <v>218</v>
      </c>
      <c r="T41" s="12" t="s">
        <v>219</v>
      </c>
      <c r="U41" s="9"/>
    </row>
    <row r="42" s="2" customFormat="1" ht="56.25" spans="1:21">
      <c r="A42" s="9">
        <v>36</v>
      </c>
      <c r="B42" s="9" t="s">
        <v>209</v>
      </c>
      <c r="C42" s="12" t="s">
        <v>220</v>
      </c>
      <c r="D42" s="12" t="s">
        <v>70</v>
      </c>
      <c r="E42" s="12" t="s">
        <v>145</v>
      </c>
      <c r="F42" s="12" t="s">
        <v>146</v>
      </c>
      <c r="G42" s="12" t="s">
        <v>32</v>
      </c>
      <c r="H42" s="12" t="s">
        <v>221</v>
      </c>
      <c r="I42" s="12" t="s">
        <v>222</v>
      </c>
      <c r="J42" s="12" t="s">
        <v>223</v>
      </c>
      <c r="K42" s="12">
        <v>16.5</v>
      </c>
      <c r="L42" s="12">
        <v>16.5</v>
      </c>
      <c r="M42" s="12">
        <v>60</v>
      </c>
      <c r="N42" s="12">
        <v>126</v>
      </c>
      <c r="O42" s="12">
        <v>2022.3</v>
      </c>
      <c r="P42" s="27">
        <v>2022.1</v>
      </c>
      <c r="Q42" s="12" t="s">
        <v>224</v>
      </c>
      <c r="R42" s="12" t="s">
        <v>225</v>
      </c>
      <c r="S42" s="12" t="s">
        <v>218</v>
      </c>
      <c r="T42" s="12" t="s">
        <v>219</v>
      </c>
      <c r="U42" s="9"/>
    </row>
    <row r="43" s="2" customFormat="1" ht="75" spans="1:21">
      <c r="A43" s="9">
        <v>37</v>
      </c>
      <c r="B43" s="9" t="s">
        <v>209</v>
      </c>
      <c r="C43" s="12" t="s">
        <v>226</v>
      </c>
      <c r="D43" s="12" t="s">
        <v>70</v>
      </c>
      <c r="E43" s="12" t="s">
        <v>190</v>
      </c>
      <c r="F43" s="12" t="s">
        <v>227</v>
      </c>
      <c r="G43" s="12" t="s">
        <v>32</v>
      </c>
      <c r="H43" s="12" t="s">
        <v>221</v>
      </c>
      <c r="I43" s="12" t="s">
        <v>228</v>
      </c>
      <c r="J43" s="12" t="s">
        <v>229</v>
      </c>
      <c r="K43" s="12">
        <v>8</v>
      </c>
      <c r="L43" s="12">
        <v>8</v>
      </c>
      <c r="M43" s="12">
        <v>60</v>
      </c>
      <c r="N43" s="12">
        <v>126</v>
      </c>
      <c r="O43" s="12">
        <v>2022.3</v>
      </c>
      <c r="P43" s="27">
        <v>2022.1</v>
      </c>
      <c r="Q43" s="12" t="s">
        <v>230</v>
      </c>
      <c r="R43" s="12" t="s">
        <v>231</v>
      </c>
      <c r="S43" s="12" t="s">
        <v>218</v>
      </c>
      <c r="T43" s="12" t="s">
        <v>219</v>
      </c>
      <c r="U43" s="9"/>
    </row>
    <row r="44" s="2" customFormat="1" ht="131.25" spans="1:21">
      <c r="A44" s="9">
        <v>38</v>
      </c>
      <c r="B44" s="9" t="s">
        <v>209</v>
      </c>
      <c r="C44" s="12" t="s">
        <v>232</v>
      </c>
      <c r="D44" s="12" t="s">
        <v>70</v>
      </c>
      <c r="E44" s="12" t="s">
        <v>145</v>
      </c>
      <c r="F44" s="12" t="s">
        <v>146</v>
      </c>
      <c r="G44" s="12" t="s">
        <v>32</v>
      </c>
      <c r="H44" s="12" t="s">
        <v>233</v>
      </c>
      <c r="I44" s="12" t="s">
        <v>234</v>
      </c>
      <c r="J44" s="12" t="s">
        <v>235</v>
      </c>
      <c r="K44" s="12">
        <v>16</v>
      </c>
      <c r="L44" s="12">
        <v>16</v>
      </c>
      <c r="M44" s="12">
        <v>13</v>
      </c>
      <c r="N44" s="12">
        <v>23</v>
      </c>
      <c r="O44" s="12">
        <v>2022.3</v>
      </c>
      <c r="P44" s="27">
        <v>2022.1</v>
      </c>
      <c r="Q44" s="12" t="s">
        <v>236</v>
      </c>
      <c r="R44" s="12" t="s">
        <v>237</v>
      </c>
      <c r="S44" s="12" t="s">
        <v>218</v>
      </c>
      <c r="T44" s="12" t="s">
        <v>219</v>
      </c>
      <c r="U44" s="9"/>
    </row>
    <row r="45" s="2" customFormat="1" ht="53" customHeight="1" spans="1:21">
      <c r="A45" s="9">
        <v>39</v>
      </c>
      <c r="B45" s="9" t="s">
        <v>209</v>
      </c>
      <c r="C45" s="9" t="s">
        <v>238</v>
      </c>
      <c r="D45" s="9" t="s">
        <v>101</v>
      </c>
      <c r="E45" s="9" t="s">
        <v>211</v>
      </c>
      <c r="F45" s="9" t="s">
        <v>212</v>
      </c>
      <c r="G45" s="9" t="s">
        <v>32</v>
      </c>
      <c r="H45" s="9" t="s">
        <v>233</v>
      </c>
      <c r="I45" s="9" t="s">
        <v>239</v>
      </c>
      <c r="J45" s="9" t="s">
        <v>240</v>
      </c>
      <c r="K45" s="9">
        <v>3.6</v>
      </c>
      <c r="L45" s="9">
        <v>3.6</v>
      </c>
      <c r="M45" s="12">
        <v>13</v>
      </c>
      <c r="N45" s="12">
        <v>23</v>
      </c>
      <c r="O45" s="12">
        <v>2022.3</v>
      </c>
      <c r="P45" s="27">
        <v>2022.1</v>
      </c>
      <c r="Q45" s="12" t="s">
        <v>241</v>
      </c>
      <c r="R45" s="12" t="s">
        <v>242</v>
      </c>
      <c r="S45" s="12" t="s">
        <v>218</v>
      </c>
      <c r="T45" s="12" t="s">
        <v>219</v>
      </c>
      <c r="U45" s="9"/>
    </row>
    <row r="46" s="2" customFormat="1" ht="53" customHeight="1" spans="1:21">
      <c r="A46" s="9">
        <v>40</v>
      </c>
      <c r="B46" s="9" t="s">
        <v>209</v>
      </c>
      <c r="C46" s="12" t="s">
        <v>243</v>
      </c>
      <c r="D46" s="12" t="s">
        <v>101</v>
      </c>
      <c r="E46" s="12" t="s">
        <v>211</v>
      </c>
      <c r="F46" s="12" t="s">
        <v>212</v>
      </c>
      <c r="G46" s="12" t="s">
        <v>32</v>
      </c>
      <c r="H46" s="12" t="s">
        <v>244</v>
      </c>
      <c r="I46" s="9" t="s">
        <v>239</v>
      </c>
      <c r="J46" s="12" t="s">
        <v>240</v>
      </c>
      <c r="K46" s="12">
        <v>3.6</v>
      </c>
      <c r="L46" s="12">
        <v>3.6</v>
      </c>
      <c r="M46" s="12">
        <v>2</v>
      </c>
      <c r="N46" s="12">
        <v>2</v>
      </c>
      <c r="O46" s="12">
        <v>2022.3</v>
      </c>
      <c r="P46" s="27">
        <v>2022.1</v>
      </c>
      <c r="Q46" s="12" t="s">
        <v>241</v>
      </c>
      <c r="R46" s="12" t="s">
        <v>242</v>
      </c>
      <c r="S46" s="12" t="s">
        <v>218</v>
      </c>
      <c r="T46" s="12" t="s">
        <v>219</v>
      </c>
      <c r="U46" s="9"/>
    </row>
    <row r="47" s="2" customFormat="1" ht="53" customHeight="1" spans="1:21">
      <c r="A47" s="9">
        <v>41</v>
      </c>
      <c r="B47" s="9" t="s">
        <v>209</v>
      </c>
      <c r="C47" s="12" t="s">
        <v>245</v>
      </c>
      <c r="D47" s="12" t="s">
        <v>101</v>
      </c>
      <c r="E47" s="12" t="s">
        <v>211</v>
      </c>
      <c r="F47" s="12" t="s">
        <v>212</v>
      </c>
      <c r="G47" s="12" t="s">
        <v>32</v>
      </c>
      <c r="H47" s="12" t="s">
        <v>246</v>
      </c>
      <c r="I47" s="9" t="s">
        <v>247</v>
      </c>
      <c r="J47" s="12" t="s">
        <v>248</v>
      </c>
      <c r="K47" s="12">
        <v>4.1</v>
      </c>
      <c r="L47" s="12">
        <v>4.1</v>
      </c>
      <c r="M47" s="12">
        <v>1</v>
      </c>
      <c r="N47" s="12">
        <v>2</v>
      </c>
      <c r="O47" s="12">
        <v>2022.3</v>
      </c>
      <c r="P47" s="27">
        <v>2022.1</v>
      </c>
      <c r="Q47" s="12" t="s">
        <v>249</v>
      </c>
      <c r="R47" s="12" t="s">
        <v>250</v>
      </c>
      <c r="S47" s="12" t="s">
        <v>218</v>
      </c>
      <c r="T47" s="12" t="s">
        <v>219</v>
      </c>
      <c r="U47" s="9"/>
    </row>
    <row r="48" s="2" customFormat="1" ht="150" spans="1:21">
      <c r="A48" s="9">
        <v>42</v>
      </c>
      <c r="B48" s="9" t="s">
        <v>209</v>
      </c>
      <c r="C48" s="12" t="s">
        <v>251</v>
      </c>
      <c r="D48" s="12" t="s">
        <v>70</v>
      </c>
      <c r="E48" s="12" t="s">
        <v>145</v>
      </c>
      <c r="F48" s="12" t="s">
        <v>146</v>
      </c>
      <c r="G48" s="12" t="s">
        <v>32</v>
      </c>
      <c r="H48" s="12" t="s">
        <v>252</v>
      </c>
      <c r="I48" s="12" t="s">
        <v>253</v>
      </c>
      <c r="J48" s="12" t="s">
        <v>254</v>
      </c>
      <c r="K48" s="12">
        <v>44.8</v>
      </c>
      <c r="L48" s="12">
        <v>44.8</v>
      </c>
      <c r="M48" s="12">
        <v>83</v>
      </c>
      <c r="N48" s="12">
        <v>132</v>
      </c>
      <c r="O48" s="12">
        <v>2022.3</v>
      </c>
      <c r="P48" s="27">
        <v>2022.1</v>
      </c>
      <c r="Q48" s="12" t="s">
        <v>255</v>
      </c>
      <c r="R48" s="12" t="s">
        <v>256</v>
      </c>
      <c r="S48" s="12" t="s">
        <v>218</v>
      </c>
      <c r="T48" s="12" t="s">
        <v>219</v>
      </c>
      <c r="U48" s="9"/>
    </row>
    <row r="49" s="2" customFormat="1" ht="150" spans="1:21">
      <c r="A49" s="9">
        <v>43</v>
      </c>
      <c r="B49" s="9" t="s">
        <v>209</v>
      </c>
      <c r="C49" s="12" t="s">
        <v>257</v>
      </c>
      <c r="D49" s="12" t="s">
        <v>70</v>
      </c>
      <c r="E49" s="12" t="s">
        <v>145</v>
      </c>
      <c r="F49" s="12" t="s">
        <v>146</v>
      </c>
      <c r="G49" s="12" t="s">
        <v>32</v>
      </c>
      <c r="H49" s="12" t="s">
        <v>258</v>
      </c>
      <c r="I49" s="12" t="s">
        <v>259</v>
      </c>
      <c r="J49" s="12" t="s">
        <v>260</v>
      </c>
      <c r="K49" s="12">
        <v>50</v>
      </c>
      <c r="L49" s="12">
        <v>50</v>
      </c>
      <c r="M49" s="12">
        <v>79</v>
      </c>
      <c r="N49" s="12">
        <v>159</v>
      </c>
      <c r="O49" s="12">
        <v>2022.3</v>
      </c>
      <c r="P49" s="27">
        <v>2022.1</v>
      </c>
      <c r="Q49" s="12" t="s">
        <v>255</v>
      </c>
      <c r="R49" s="12" t="s">
        <v>261</v>
      </c>
      <c r="S49" s="12" t="s">
        <v>218</v>
      </c>
      <c r="T49" s="12" t="s">
        <v>219</v>
      </c>
      <c r="U49" s="9"/>
    </row>
    <row r="50" s="2" customFormat="1" ht="75" spans="1:21">
      <c r="A50" s="9">
        <v>44</v>
      </c>
      <c r="B50" s="9" t="s">
        <v>209</v>
      </c>
      <c r="C50" s="12" t="s">
        <v>262</v>
      </c>
      <c r="D50" s="12" t="s">
        <v>70</v>
      </c>
      <c r="E50" s="12" t="s">
        <v>145</v>
      </c>
      <c r="F50" s="12" t="s">
        <v>263</v>
      </c>
      <c r="G50" s="12" t="s">
        <v>137</v>
      </c>
      <c r="H50" s="12" t="s">
        <v>258</v>
      </c>
      <c r="I50" s="12" t="s">
        <v>264</v>
      </c>
      <c r="J50" s="12" t="s">
        <v>265</v>
      </c>
      <c r="K50" s="12">
        <v>34</v>
      </c>
      <c r="L50" s="12">
        <v>34</v>
      </c>
      <c r="M50" s="12">
        <v>20</v>
      </c>
      <c r="N50" s="12">
        <v>41</v>
      </c>
      <c r="O50" s="12">
        <v>2022.3</v>
      </c>
      <c r="P50" s="27">
        <v>2022.1</v>
      </c>
      <c r="Q50" s="12" t="s">
        <v>266</v>
      </c>
      <c r="R50" s="12" t="s">
        <v>267</v>
      </c>
      <c r="S50" s="12" t="s">
        <v>218</v>
      </c>
      <c r="T50" s="12" t="s">
        <v>219</v>
      </c>
      <c r="U50" s="9"/>
    </row>
    <row r="51" s="2" customFormat="1" ht="112.5" spans="1:21">
      <c r="A51" s="9">
        <v>45</v>
      </c>
      <c r="B51" s="9" t="s">
        <v>209</v>
      </c>
      <c r="C51" s="12" t="s">
        <v>268</v>
      </c>
      <c r="D51" s="12" t="s">
        <v>70</v>
      </c>
      <c r="E51" s="12" t="s">
        <v>145</v>
      </c>
      <c r="F51" s="12" t="s">
        <v>146</v>
      </c>
      <c r="G51" s="12" t="s">
        <v>32</v>
      </c>
      <c r="H51" s="12" t="s">
        <v>269</v>
      </c>
      <c r="I51" s="12" t="s">
        <v>270</v>
      </c>
      <c r="J51" s="12" t="s">
        <v>271</v>
      </c>
      <c r="K51" s="12">
        <v>63.52</v>
      </c>
      <c r="L51" s="12">
        <v>63.52</v>
      </c>
      <c r="M51" s="12">
        <v>134</v>
      </c>
      <c r="N51" s="12">
        <v>257</v>
      </c>
      <c r="O51" s="12">
        <v>2022.3</v>
      </c>
      <c r="P51" s="27">
        <v>2022.1</v>
      </c>
      <c r="Q51" s="12" t="s">
        <v>272</v>
      </c>
      <c r="R51" s="12" t="s">
        <v>256</v>
      </c>
      <c r="S51" s="12" t="s">
        <v>218</v>
      </c>
      <c r="T51" s="12" t="s">
        <v>219</v>
      </c>
      <c r="U51" s="9"/>
    </row>
    <row r="52" s="2" customFormat="1" ht="131.25" spans="1:21">
      <c r="A52" s="9">
        <v>46</v>
      </c>
      <c r="B52" s="9" t="s">
        <v>209</v>
      </c>
      <c r="C52" s="12" t="s">
        <v>273</v>
      </c>
      <c r="D52" s="12" t="s">
        <v>70</v>
      </c>
      <c r="E52" s="12" t="s">
        <v>145</v>
      </c>
      <c r="F52" s="12" t="s">
        <v>146</v>
      </c>
      <c r="G52" s="12" t="s">
        <v>32</v>
      </c>
      <c r="H52" s="12" t="s">
        <v>274</v>
      </c>
      <c r="I52" s="12" t="s">
        <v>275</v>
      </c>
      <c r="J52" s="12" t="s">
        <v>276</v>
      </c>
      <c r="K52" s="12">
        <v>54.8</v>
      </c>
      <c r="L52" s="12">
        <v>54.8</v>
      </c>
      <c r="M52" s="12">
        <v>10</v>
      </c>
      <c r="N52" s="12">
        <v>33</v>
      </c>
      <c r="O52" s="12">
        <v>2022.3</v>
      </c>
      <c r="P52" s="27">
        <v>2022.1</v>
      </c>
      <c r="Q52" s="12" t="s">
        <v>277</v>
      </c>
      <c r="R52" s="12" t="s">
        <v>237</v>
      </c>
      <c r="S52" s="12" t="s">
        <v>218</v>
      </c>
      <c r="T52" s="12" t="s">
        <v>219</v>
      </c>
      <c r="U52" s="9"/>
    </row>
    <row r="53" s="2" customFormat="1" ht="37.5" spans="1:21">
      <c r="A53" s="9">
        <v>47</v>
      </c>
      <c r="B53" s="9" t="s">
        <v>209</v>
      </c>
      <c r="C53" s="12" t="s">
        <v>278</v>
      </c>
      <c r="D53" s="12" t="s">
        <v>101</v>
      </c>
      <c r="E53" s="12" t="s">
        <v>211</v>
      </c>
      <c r="F53" s="12" t="s">
        <v>212</v>
      </c>
      <c r="G53" s="12" t="s">
        <v>32</v>
      </c>
      <c r="H53" s="12" t="s">
        <v>274</v>
      </c>
      <c r="I53" s="12" t="s">
        <v>279</v>
      </c>
      <c r="J53" s="12" t="s">
        <v>280</v>
      </c>
      <c r="K53" s="12">
        <v>2.6</v>
      </c>
      <c r="L53" s="12">
        <v>2.6</v>
      </c>
      <c r="M53" s="12">
        <v>10</v>
      </c>
      <c r="N53" s="12">
        <v>33</v>
      </c>
      <c r="O53" s="12">
        <v>2022.3</v>
      </c>
      <c r="P53" s="27">
        <v>2022.1</v>
      </c>
      <c r="Q53" s="12" t="s">
        <v>241</v>
      </c>
      <c r="R53" s="12" t="s">
        <v>242</v>
      </c>
      <c r="S53" s="12" t="s">
        <v>218</v>
      </c>
      <c r="T53" s="12" t="s">
        <v>219</v>
      </c>
      <c r="U53" s="9"/>
    </row>
    <row r="54" s="2" customFormat="1" ht="37.5" spans="1:21">
      <c r="A54" s="9">
        <v>48</v>
      </c>
      <c r="B54" s="9" t="s">
        <v>209</v>
      </c>
      <c r="C54" s="12" t="s">
        <v>281</v>
      </c>
      <c r="D54" s="12" t="s">
        <v>101</v>
      </c>
      <c r="E54" s="12" t="s">
        <v>211</v>
      </c>
      <c r="F54" s="12" t="s">
        <v>212</v>
      </c>
      <c r="G54" s="12" t="s">
        <v>32</v>
      </c>
      <c r="H54" s="12" t="s">
        <v>282</v>
      </c>
      <c r="I54" s="12" t="s">
        <v>279</v>
      </c>
      <c r="J54" s="12" t="s">
        <v>280</v>
      </c>
      <c r="K54" s="12">
        <v>2.6</v>
      </c>
      <c r="L54" s="12">
        <v>2.6</v>
      </c>
      <c r="M54" s="12">
        <v>25</v>
      </c>
      <c r="N54" s="12">
        <v>41</v>
      </c>
      <c r="O54" s="12">
        <v>2022.3</v>
      </c>
      <c r="P54" s="27">
        <v>2022.1</v>
      </c>
      <c r="Q54" s="12" t="s">
        <v>283</v>
      </c>
      <c r="R54" s="12" t="s">
        <v>284</v>
      </c>
      <c r="S54" s="12" t="s">
        <v>218</v>
      </c>
      <c r="T54" s="12" t="s">
        <v>219</v>
      </c>
      <c r="U54" s="9"/>
    </row>
    <row r="55" s="2" customFormat="1" ht="58" customHeight="1" spans="1:21">
      <c r="A55" s="9">
        <v>49</v>
      </c>
      <c r="B55" s="9" t="s">
        <v>209</v>
      </c>
      <c r="C55" s="12" t="s">
        <v>285</v>
      </c>
      <c r="D55" s="12" t="s">
        <v>70</v>
      </c>
      <c r="E55" s="14" t="s">
        <v>145</v>
      </c>
      <c r="F55" s="12" t="s">
        <v>286</v>
      </c>
      <c r="G55" s="12" t="s">
        <v>32</v>
      </c>
      <c r="H55" s="12" t="s">
        <v>287</v>
      </c>
      <c r="I55" s="12" t="s">
        <v>288</v>
      </c>
      <c r="J55" s="12" t="s">
        <v>289</v>
      </c>
      <c r="K55" s="12">
        <v>430</v>
      </c>
      <c r="L55" s="12">
        <v>430</v>
      </c>
      <c r="M55" s="12">
        <v>184</v>
      </c>
      <c r="N55" s="12">
        <v>361</v>
      </c>
      <c r="O55" s="12">
        <v>2022.3</v>
      </c>
      <c r="P55" s="27">
        <v>2022.1</v>
      </c>
      <c r="Q55" s="12" t="s">
        <v>290</v>
      </c>
      <c r="R55" s="12" t="s">
        <v>291</v>
      </c>
      <c r="S55" s="12" t="s">
        <v>218</v>
      </c>
      <c r="T55" s="12" t="s">
        <v>219</v>
      </c>
      <c r="U55" s="9"/>
    </row>
    <row r="56" s="2" customFormat="1" ht="109" customHeight="1" spans="1:21">
      <c r="A56" s="9">
        <v>50</v>
      </c>
      <c r="B56" s="9" t="s">
        <v>209</v>
      </c>
      <c r="C56" s="11" t="s">
        <v>292</v>
      </c>
      <c r="D56" s="12" t="s">
        <v>70</v>
      </c>
      <c r="E56" s="12" t="s">
        <v>145</v>
      </c>
      <c r="F56" s="12" t="s">
        <v>146</v>
      </c>
      <c r="G56" s="12" t="s">
        <v>32</v>
      </c>
      <c r="H56" s="12" t="s">
        <v>258</v>
      </c>
      <c r="I56" s="12" t="s">
        <v>293</v>
      </c>
      <c r="J56" s="9" t="s">
        <v>294</v>
      </c>
      <c r="K56" s="19">
        <v>101.6</v>
      </c>
      <c r="L56" s="19">
        <v>101.6</v>
      </c>
      <c r="M56" s="12">
        <v>80</v>
      </c>
      <c r="N56" s="12">
        <v>160</v>
      </c>
      <c r="O56" s="28">
        <v>2022.4</v>
      </c>
      <c r="P56" s="28">
        <v>2022.11</v>
      </c>
      <c r="Q56" s="9" t="s">
        <v>295</v>
      </c>
      <c r="R56" s="9" t="s">
        <v>296</v>
      </c>
      <c r="S56" s="12" t="s">
        <v>218</v>
      </c>
      <c r="T56" s="12" t="s">
        <v>219</v>
      </c>
      <c r="U56" s="9"/>
    </row>
    <row r="57" s="2" customFormat="1" ht="58" customHeight="1" spans="1:21">
      <c r="A57" s="9">
        <v>51</v>
      </c>
      <c r="B57" s="9" t="s">
        <v>209</v>
      </c>
      <c r="C57" s="11" t="s">
        <v>297</v>
      </c>
      <c r="D57" s="12" t="s">
        <v>70</v>
      </c>
      <c r="E57" s="12" t="s">
        <v>298</v>
      </c>
      <c r="F57" s="12" t="s">
        <v>299</v>
      </c>
      <c r="G57" s="12" t="s">
        <v>32</v>
      </c>
      <c r="H57" s="12" t="s">
        <v>300</v>
      </c>
      <c r="I57" s="12" t="s">
        <v>301</v>
      </c>
      <c r="J57" s="9" t="s">
        <v>302</v>
      </c>
      <c r="K57" s="19">
        <v>15</v>
      </c>
      <c r="L57" s="19">
        <v>15</v>
      </c>
      <c r="M57" s="12">
        <v>78</v>
      </c>
      <c r="N57" s="12">
        <v>144</v>
      </c>
      <c r="O57" s="28">
        <v>2022.4</v>
      </c>
      <c r="P57" s="28">
        <v>2022.11</v>
      </c>
      <c r="Q57" s="9" t="s">
        <v>303</v>
      </c>
      <c r="R57" s="9" t="s">
        <v>304</v>
      </c>
      <c r="S57" s="12" t="s">
        <v>218</v>
      </c>
      <c r="T57" s="12" t="s">
        <v>219</v>
      </c>
      <c r="U57" s="9"/>
    </row>
    <row r="58" s="2" customFormat="1" ht="58" customHeight="1" spans="1:21">
      <c r="A58" s="9">
        <v>52</v>
      </c>
      <c r="B58" s="9" t="s">
        <v>209</v>
      </c>
      <c r="C58" s="11" t="s">
        <v>305</v>
      </c>
      <c r="D58" s="9" t="s">
        <v>101</v>
      </c>
      <c r="E58" s="12" t="s">
        <v>102</v>
      </c>
      <c r="F58" s="12" t="s">
        <v>112</v>
      </c>
      <c r="G58" s="12" t="s">
        <v>32</v>
      </c>
      <c r="H58" s="12" t="s">
        <v>306</v>
      </c>
      <c r="I58" s="12" t="s">
        <v>307</v>
      </c>
      <c r="J58" s="9" t="s">
        <v>308</v>
      </c>
      <c r="K58" s="19">
        <v>55</v>
      </c>
      <c r="L58" s="19">
        <v>55</v>
      </c>
      <c r="M58" s="12">
        <v>73</v>
      </c>
      <c r="N58" s="12">
        <v>180</v>
      </c>
      <c r="O58" s="28">
        <v>2022.4</v>
      </c>
      <c r="P58" s="28">
        <v>2022.11</v>
      </c>
      <c r="Q58" s="9" t="s">
        <v>309</v>
      </c>
      <c r="R58" s="9" t="s">
        <v>310</v>
      </c>
      <c r="S58" s="12" t="s">
        <v>218</v>
      </c>
      <c r="T58" s="12" t="s">
        <v>219</v>
      </c>
      <c r="U58" s="9"/>
    </row>
    <row r="59" s="2" customFormat="1" ht="58" customHeight="1" spans="1:21">
      <c r="A59" s="9">
        <v>53</v>
      </c>
      <c r="B59" s="9" t="s">
        <v>209</v>
      </c>
      <c r="C59" s="11" t="s">
        <v>311</v>
      </c>
      <c r="D59" s="9" t="s">
        <v>101</v>
      </c>
      <c r="E59" s="12" t="s">
        <v>102</v>
      </c>
      <c r="F59" s="12" t="s">
        <v>112</v>
      </c>
      <c r="G59" s="12" t="s">
        <v>32</v>
      </c>
      <c r="H59" s="12" t="s">
        <v>312</v>
      </c>
      <c r="I59" s="12" t="s">
        <v>313</v>
      </c>
      <c r="J59" s="9" t="s">
        <v>314</v>
      </c>
      <c r="K59" s="29">
        <v>18</v>
      </c>
      <c r="L59" s="29">
        <v>18</v>
      </c>
      <c r="M59" s="12">
        <v>74</v>
      </c>
      <c r="N59" s="12">
        <v>144</v>
      </c>
      <c r="O59" s="28">
        <v>2022.4</v>
      </c>
      <c r="P59" s="28">
        <v>2022.11</v>
      </c>
      <c r="Q59" s="9" t="s">
        <v>303</v>
      </c>
      <c r="R59" s="9" t="s">
        <v>315</v>
      </c>
      <c r="S59" s="12" t="s">
        <v>218</v>
      </c>
      <c r="T59" s="12" t="s">
        <v>219</v>
      </c>
      <c r="U59" s="9"/>
    </row>
    <row r="60" s="2" customFormat="1" ht="165" customHeight="1" spans="1:21">
      <c r="A60" s="9">
        <v>54</v>
      </c>
      <c r="B60" s="9" t="s">
        <v>316</v>
      </c>
      <c r="C60" s="12" t="s">
        <v>317</v>
      </c>
      <c r="D60" s="9" t="s">
        <v>70</v>
      </c>
      <c r="E60" s="9" t="s">
        <v>145</v>
      </c>
      <c r="F60" s="9" t="s">
        <v>146</v>
      </c>
      <c r="G60" s="12" t="s">
        <v>32</v>
      </c>
      <c r="H60" s="12" t="s">
        <v>316</v>
      </c>
      <c r="I60" s="12" t="s">
        <v>318</v>
      </c>
      <c r="J60" s="12" t="s">
        <v>319</v>
      </c>
      <c r="K60" s="12">
        <v>104.379</v>
      </c>
      <c r="L60" s="12">
        <v>104.379</v>
      </c>
      <c r="M60" s="12">
        <v>265</v>
      </c>
      <c r="N60" s="12">
        <v>560</v>
      </c>
      <c r="O60" s="12">
        <v>2022.3</v>
      </c>
      <c r="P60" s="27">
        <v>2022.1</v>
      </c>
      <c r="Q60" s="9" t="s">
        <v>320</v>
      </c>
      <c r="R60" s="12" t="s">
        <v>320</v>
      </c>
      <c r="S60" s="10" t="s">
        <v>316</v>
      </c>
      <c r="T60" s="9" t="s">
        <v>321</v>
      </c>
      <c r="U60" s="9"/>
    </row>
    <row r="61" s="2" customFormat="1" ht="58" customHeight="1" spans="1:21">
      <c r="A61" s="9">
        <v>55</v>
      </c>
      <c r="B61" s="9" t="s">
        <v>316</v>
      </c>
      <c r="C61" s="12" t="s">
        <v>322</v>
      </c>
      <c r="D61" s="9" t="s">
        <v>101</v>
      </c>
      <c r="E61" s="9" t="s">
        <v>211</v>
      </c>
      <c r="F61" s="9" t="s">
        <v>323</v>
      </c>
      <c r="G61" s="10" t="s">
        <v>137</v>
      </c>
      <c r="H61" s="10" t="s">
        <v>316</v>
      </c>
      <c r="I61" s="12" t="s">
        <v>324</v>
      </c>
      <c r="J61" s="12" t="s">
        <v>325</v>
      </c>
      <c r="K61" s="12">
        <v>13.76</v>
      </c>
      <c r="L61" s="12">
        <v>13.76</v>
      </c>
      <c r="M61" s="12">
        <v>6</v>
      </c>
      <c r="N61" s="12">
        <v>17</v>
      </c>
      <c r="O61" s="12">
        <v>2022.3</v>
      </c>
      <c r="P61" s="27">
        <v>2022.1</v>
      </c>
      <c r="Q61" s="9" t="s">
        <v>326</v>
      </c>
      <c r="R61" s="9" t="s">
        <v>326</v>
      </c>
      <c r="S61" s="10" t="s">
        <v>316</v>
      </c>
      <c r="T61" s="9" t="s">
        <v>321</v>
      </c>
      <c r="U61" s="9"/>
    </row>
    <row r="62" s="2" customFormat="1" ht="58" customHeight="1" spans="1:21">
      <c r="A62" s="9">
        <v>56</v>
      </c>
      <c r="B62" s="9" t="s">
        <v>316</v>
      </c>
      <c r="C62" s="12" t="s">
        <v>327</v>
      </c>
      <c r="D62" s="9" t="s">
        <v>101</v>
      </c>
      <c r="E62" s="9" t="s">
        <v>211</v>
      </c>
      <c r="F62" s="9" t="s">
        <v>323</v>
      </c>
      <c r="G62" s="10" t="s">
        <v>137</v>
      </c>
      <c r="H62" s="10" t="s">
        <v>316</v>
      </c>
      <c r="I62" s="12" t="s">
        <v>328</v>
      </c>
      <c r="J62" s="12" t="s">
        <v>329</v>
      </c>
      <c r="K62" s="26">
        <v>4.3</v>
      </c>
      <c r="L62" s="26">
        <v>4.3</v>
      </c>
      <c r="M62" s="12">
        <v>3</v>
      </c>
      <c r="N62" s="12">
        <v>12</v>
      </c>
      <c r="O62" s="12">
        <v>2022.3</v>
      </c>
      <c r="P62" s="27">
        <v>2022.1</v>
      </c>
      <c r="Q62" s="9" t="s">
        <v>326</v>
      </c>
      <c r="R62" s="9" t="s">
        <v>326</v>
      </c>
      <c r="S62" s="10" t="s">
        <v>316</v>
      </c>
      <c r="T62" s="9" t="s">
        <v>321</v>
      </c>
      <c r="U62" s="9"/>
    </row>
    <row r="63" s="2" customFormat="1" ht="58" customHeight="1" spans="1:21">
      <c r="A63" s="9">
        <v>57</v>
      </c>
      <c r="B63" s="9" t="s">
        <v>316</v>
      </c>
      <c r="C63" s="12" t="s">
        <v>330</v>
      </c>
      <c r="D63" s="9" t="s">
        <v>101</v>
      </c>
      <c r="E63" s="9" t="s">
        <v>211</v>
      </c>
      <c r="F63" s="9" t="s">
        <v>323</v>
      </c>
      <c r="G63" s="10" t="s">
        <v>137</v>
      </c>
      <c r="H63" s="10" t="s">
        <v>316</v>
      </c>
      <c r="I63" s="12" t="s">
        <v>331</v>
      </c>
      <c r="J63" s="12" t="s">
        <v>332</v>
      </c>
      <c r="K63" s="26">
        <v>6.88</v>
      </c>
      <c r="L63" s="26">
        <v>6.88</v>
      </c>
      <c r="M63" s="12">
        <v>3</v>
      </c>
      <c r="N63" s="12">
        <v>12</v>
      </c>
      <c r="O63" s="12">
        <v>2022.3</v>
      </c>
      <c r="P63" s="27">
        <v>2022.1</v>
      </c>
      <c r="Q63" s="9" t="s">
        <v>326</v>
      </c>
      <c r="R63" s="9" t="s">
        <v>326</v>
      </c>
      <c r="S63" s="10" t="s">
        <v>316</v>
      </c>
      <c r="T63" s="9" t="s">
        <v>321</v>
      </c>
      <c r="U63" s="9"/>
    </row>
    <row r="64" s="2" customFormat="1" ht="58" customHeight="1" spans="1:21">
      <c r="A64" s="9">
        <v>58</v>
      </c>
      <c r="B64" s="9" t="s">
        <v>316</v>
      </c>
      <c r="C64" s="12" t="s">
        <v>333</v>
      </c>
      <c r="D64" s="9" t="s">
        <v>101</v>
      </c>
      <c r="E64" s="9" t="s">
        <v>211</v>
      </c>
      <c r="F64" s="9" t="s">
        <v>323</v>
      </c>
      <c r="G64" s="10" t="s">
        <v>137</v>
      </c>
      <c r="H64" s="10" t="s">
        <v>316</v>
      </c>
      <c r="I64" s="12" t="s">
        <v>334</v>
      </c>
      <c r="J64" s="12" t="s">
        <v>335</v>
      </c>
      <c r="K64" s="26">
        <v>5.16</v>
      </c>
      <c r="L64" s="26">
        <v>5.16</v>
      </c>
      <c r="M64" s="12">
        <v>29</v>
      </c>
      <c r="N64" s="12">
        <v>59</v>
      </c>
      <c r="O64" s="12">
        <v>2022.3</v>
      </c>
      <c r="P64" s="27">
        <v>2022.1</v>
      </c>
      <c r="Q64" s="9" t="s">
        <v>326</v>
      </c>
      <c r="R64" s="9" t="s">
        <v>326</v>
      </c>
      <c r="S64" s="10" t="s">
        <v>316</v>
      </c>
      <c r="T64" s="9" t="s">
        <v>321</v>
      </c>
      <c r="U64" s="9"/>
    </row>
    <row r="65" s="2" customFormat="1" ht="58" customHeight="1" spans="1:21">
      <c r="A65" s="9">
        <v>59</v>
      </c>
      <c r="B65" s="9" t="s">
        <v>316</v>
      </c>
      <c r="C65" s="12" t="s">
        <v>336</v>
      </c>
      <c r="D65" s="9" t="s">
        <v>101</v>
      </c>
      <c r="E65" s="9" t="s">
        <v>211</v>
      </c>
      <c r="F65" s="9" t="s">
        <v>323</v>
      </c>
      <c r="G65" s="10" t="s">
        <v>137</v>
      </c>
      <c r="H65" s="10" t="s">
        <v>316</v>
      </c>
      <c r="I65" s="12" t="s">
        <v>337</v>
      </c>
      <c r="J65" s="12" t="s">
        <v>338</v>
      </c>
      <c r="K65" s="26">
        <v>7.74</v>
      </c>
      <c r="L65" s="26">
        <v>7.74</v>
      </c>
      <c r="M65" s="12">
        <v>1</v>
      </c>
      <c r="N65" s="12">
        <v>4</v>
      </c>
      <c r="O65" s="12">
        <v>2022.3</v>
      </c>
      <c r="P65" s="27">
        <v>2022.1</v>
      </c>
      <c r="Q65" s="9" t="s">
        <v>326</v>
      </c>
      <c r="R65" s="9" t="s">
        <v>326</v>
      </c>
      <c r="S65" s="10" t="s">
        <v>316</v>
      </c>
      <c r="T65" s="9" t="s">
        <v>321</v>
      </c>
      <c r="U65" s="9"/>
    </row>
    <row r="66" s="2" customFormat="1" ht="58" customHeight="1" spans="1:21">
      <c r="A66" s="9">
        <v>60</v>
      </c>
      <c r="B66" s="9" t="s">
        <v>316</v>
      </c>
      <c r="C66" s="12" t="s">
        <v>339</v>
      </c>
      <c r="D66" s="9" t="s">
        <v>101</v>
      </c>
      <c r="E66" s="9" t="s">
        <v>211</v>
      </c>
      <c r="F66" s="9" t="s">
        <v>323</v>
      </c>
      <c r="G66" s="10" t="s">
        <v>137</v>
      </c>
      <c r="H66" s="10" t="s">
        <v>316</v>
      </c>
      <c r="I66" s="12" t="s">
        <v>340</v>
      </c>
      <c r="J66" s="12" t="s">
        <v>341</v>
      </c>
      <c r="K66" s="26">
        <v>0.86</v>
      </c>
      <c r="L66" s="26">
        <v>0.86</v>
      </c>
      <c r="M66" s="12">
        <v>48</v>
      </c>
      <c r="N66" s="12">
        <v>111</v>
      </c>
      <c r="O66" s="12">
        <v>2022.3</v>
      </c>
      <c r="P66" s="27">
        <v>2022.1</v>
      </c>
      <c r="Q66" s="9" t="s">
        <v>326</v>
      </c>
      <c r="R66" s="9" t="s">
        <v>326</v>
      </c>
      <c r="S66" s="10" t="s">
        <v>316</v>
      </c>
      <c r="T66" s="9" t="s">
        <v>321</v>
      </c>
      <c r="U66" s="9"/>
    </row>
    <row r="67" s="2" customFormat="1" ht="58" customHeight="1" spans="1:21">
      <c r="A67" s="9">
        <v>61</v>
      </c>
      <c r="B67" s="9" t="s">
        <v>316</v>
      </c>
      <c r="C67" s="12" t="s">
        <v>342</v>
      </c>
      <c r="D67" s="9" t="s">
        <v>101</v>
      </c>
      <c r="E67" s="9" t="s">
        <v>211</v>
      </c>
      <c r="F67" s="9" t="s">
        <v>323</v>
      </c>
      <c r="G67" s="10" t="s">
        <v>137</v>
      </c>
      <c r="H67" s="10" t="s">
        <v>316</v>
      </c>
      <c r="I67" s="12" t="s">
        <v>337</v>
      </c>
      <c r="J67" s="12" t="s">
        <v>338</v>
      </c>
      <c r="K67" s="26">
        <v>7.74</v>
      </c>
      <c r="L67" s="26">
        <v>7.74</v>
      </c>
      <c r="M67" s="12">
        <v>40</v>
      </c>
      <c r="N67" s="12">
        <v>93</v>
      </c>
      <c r="O67" s="12">
        <v>2022.3</v>
      </c>
      <c r="P67" s="27">
        <v>2022.1</v>
      </c>
      <c r="Q67" s="9" t="s">
        <v>326</v>
      </c>
      <c r="R67" s="9" t="s">
        <v>326</v>
      </c>
      <c r="S67" s="10" t="s">
        <v>316</v>
      </c>
      <c r="T67" s="9" t="s">
        <v>321</v>
      </c>
      <c r="U67" s="9"/>
    </row>
    <row r="68" s="2" customFormat="1" ht="75" spans="1:21">
      <c r="A68" s="9">
        <v>62</v>
      </c>
      <c r="B68" s="9" t="s">
        <v>316</v>
      </c>
      <c r="C68" s="9" t="s">
        <v>343</v>
      </c>
      <c r="D68" s="9" t="s">
        <v>101</v>
      </c>
      <c r="E68" s="9" t="s">
        <v>211</v>
      </c>
      <c r="F68" s="9" t="s">
        <v>323</v>
      </c>
      <c r="G68" s="9" t="s">
        <v>137</v>
      </c>
      <c r="H68" s="9" t="s">
        <v>344</v>
      </c>
      <c r="I68" s="9" t="s">
        <v>345</v>
      </c>
      <c r="J68" s="9" t="s">
        <v>346</v>
      </c>
      <c r="K68" s="9">
        <v>48.79</v>
      </c>
      <c r="L68" s="9">
        <v>48.79</v>
      </c>
      <c r="M68" s="9">
        <v>138</v>
      </c>
      <c r="N68" s="9">
        <v>251</v>
      </c>
      <c r="O68" s="9">
        <v>2022.3</v>
      </c>
      <c r="P68" s="9">
        <v>2022.12</v>
      </c>
      <c r="Q68" s="9" t="s">
        <v>326</v>
      </c>
      <c r="R68" s="9" t="s">
        <v>326</v>
      </c>
      <c r="S68" s="10" t="s">
        <v>316</v>
      </c>
      <c r="T68" s="9" t="s">
        <v>321</v>
      </c>
      <c r="U68" s="9"/>
    </row>
    <row r="69" s="2" customFormat="1" ht="56.25" spans="1:21">
      <c r="A69" s="9">
        <v>63</v>
      </c>
      <c r="B69" s="9" t="s">
        <v>316</v>
      </c>
      <c r="C69" s="35" t="s">
        <v>347</v>
      </c>
      <c r="D69" s="9" t="s">
        <v>70</v>
      </c>
      <c r="E69" s="9" t="s">
        <v>348</v>
      </c>
      <c r="F69" s="9" t="s">
        <v>349</v>
      </c>
      <c r="G69" s="10" t="s">
        <v>32</v>
      </c>
      <c r="H69" s="10" t="s">
        <v>350</v>
      </c>
      <c r="I69" s="9" t="s">
        <v>351</v>
      </c>
      <c r="J69" s="10" t="s">
        <v>351</v>
      </c>
      <c r="K69" s="10">
        <v>16.8</v>
      </c>
      <c r="L69" s="10">
        <v>16.8</v>
      </c>
      <c r="M69" s="9">
        <v>48</v>
      </c>
      <c r="N69" s="9">
        <v>141</v>
      </c>
      <c r="O69" s="9">
        <v>2022.3</v>
      </c>
      <c r="P69" s="9">
        <v>2022.12</v>
      </c>
      <c r="Q69" s="9" t="s">
        <v>352</v>
      </c>
      <c r="R69" s="9" t="s">
        <v>353</v>
      </c>
      <c r="S69" s="10" t="s">
        <v>316</v>
      </c>
      <c r="T69" s="9" t="s">
        <v>321</v>
      </c>
      <c r="U69" s="9"/>
    </row>
    <row r="70" s="2" customFormat="1" ht="56.25" spans="1:21">
      <c r="A70" s="9">
        <v>64</v>
      </c>
      <c r="B70" s="9" t="s">
        <v>354</v>
      </c>
      <c r="C70" s="9" t="s">
        <v>355</v>
      </c>
      <c r="D70" s="9" t="s">
        <v>101</v>
      </c>
      <c r="E70" s="9" t="s">
        <v>211</v>
      </c>
      <c r="F70" s="9" t="s">
        <v>323</v>
      </c>
      <c r="G70" s="9" t="s">
        <v>356</v>
      </c>
      <c r="H70" s="9" t="s">
        <v>357</v>
      </c>
      <c r="I70" s="9"/>
      <c r="J70" s="9" t="s">
        <v>358</v>
      </c>
      <c r="K70" s="9">
        <v>60</v>
      </c>
      <c r="L70" s="39">
        <v>60</v>
      </c>
      <c r="M70" s="12">
        <v>150</v>
      </c>
      <c r="N70" s="12">
        <v>328</v>
      </c>
      <c r="O70" s="9">
        <v>2022.3</v>
      </c>
      <c r="P70" s="9">
        <v>2022.12</v>
      </c>
      <c r="Q70" s="12" t="s">
        <v>359</v>
      </c>
      <c r="R70" s="12" t="s">
        <v>359</v>
      </c>
      <c r="S70" s="9" t="s">
        <v>354</v>
      </c>
      <c r="T70" s="12" t="s">
        <v>360</v>
      </c>
      <c r="U70" s="9"/>
    </row>
    <row r="71" s="2" customFormat="1" ht="37.5" spans="1:21">
      <c r="A71" s="9">
        <v>65</v>
      </c>
      <c r="B71" s="12" t="s">
        <v>354</v>
      </c>
      <c r="C71" s="13" t="s">
        <v>361</v>
      </c>
      <c r="D71" s="9" t="s">
        <v>70</v>
      </c>
      <c r="E71" s="9" t="s">
        <v>145</v>
      </c>
      <c r="F71" s="9" t="s">
        <v>146</v>
      </c>
      <c r="G71" s="13" t="s">
        <v>32</v>
      </c>
      <c r="H71" s="10" t="s">
        <v>354</v>
      </c>
      <c r="I71" s="9" t="s">
        <v>362</v>
      </c>
      <c r="J71" s="13" t="s">
        <v>363</v>
      </c>
      <c r="K71" s="22">
        <v>1350</v>
      </c>
      <c r="L71" s="22">
        <v>1350</v>
      </c>
      <c r="M71" s="9">
        <v>233</v>
      </c>
      <c r="N71" s="9">
        <v>475</v>
      </c>
      <c r="O71" s="9">
        <v>2022.3</v>
      </c>
      <c r="P71" s="9">
        <v>2022.12</v>
      </c>
      <c r="Q71" s="9" t="s">
        <v>364</v>
      </c>
      <c r="R71" s="9" t="s">
        <v>365</v>
      </c>
      <c r="S71" s="9" t="s">
        <v>354</v>
      </c>
      <c r="T71" s="9" t="s">
        <v>360</v>
      </c>
      <c r="U71" s="9"/>
    </row>
    <row r="72" s="2" customFormat="1" ht="137" customHeight="1" spans="1:21">
      <c r="A72" s="9">
        <v>66</v>
      </c>
      <c r="B72" s="9" t="s">
        <v>366</v>
      </c>
      <c r="C72" s="9" t="s">
        <v>367</v>
      </c>
      <c r="D72" s="9" t="s">
        <v>70</v>
      </c>
      <c r="E72" s="9" t="s">
        <v>145</v>
      </c>
      <c r="F72" s="9" t="s">
        <v>146</v>
      </c>
      <c r="G72" s="13" t="s">
        <v>32</v>
      </c>
      <c r="H72" s="10" t="s">
        <v>366</v>
      </c>
      <c r="I72" s="9" t="s">
        <v>368</v>
      </c>
      <c r="J72" s="13" t="s">
        <v>369</v>
      </c>
      <c r="K72" s="40">
        <v>49.18</v>
      </c>
      <c r="L72" s="40">
        <v>49.18</v>
      </c>
      <c r="M72" s="9">
        <v>10</v>
      </c>
      <c r="N72" s="13">
        <v>22</v>
      </c>
      <c r="O72" s="9">
        <v>2022.3</v>
      </c>
      <c r="P72" s="9">
        <v>2022.12</v>
      </c>
      <c r="Q72" s="13" t="s">
        <v>370</v>
      </c>
      <c r="R72" s="13" t="s">
        <v>370</v>
      </c>
      <c r="S72" s="10" t="s">
        <v>371</v>
      </c>
      <c r="T72" s="13" t="s">
        <v>372</v>
      </c>
      <c r="U72" s="9"/>
    </row>
    <row r="73" s="2" customFormat="1" ht="130" customHeight="1" spans="1:21">
      <c r="A73" s="9">
        <v>67</v>
      </c>
      <c r="B73" s="9" t="s">
        <v>366</v>
      </c>
      <c r="C73" s="9" t="s">
        <v>373</v>
      </c>
      <c r="D73" s="9" t="s">
        <v>70</v>
      </c>
      <c r="E73" s="9" t="s">
        <v>145</v>
      </c>
      <c r="F73" s="9" t="s">
        <v>146</v>
      </c>
      <c r="G73" s="13" t="s">
        <v>32</v>
      </c>
      <c r="H73" s="10" t="s">
        <v>366</v>
      </c>
      <c r="I73" s="9" t="s">
        <v>368</v>
      </c>
      <c r="J73" s="13" t="s">
        <v>369</v>
      </c>
      <c r="K73" s="40">
        <v>49.18</v>
      </c>
      <c r="L73" s="40">
        <v>49.18</v>
      </c>
      <c r="M73" s="9">
        <v>10</v>
      </c>
      <c r="N73" s="13">
        <v>22</v>
      </c>
      <c r="O73" s="9">
        <v>2022.3</v>
      </c>
      <c r="P73" s="9">
        <v>2022.12</v>
      </c>
      <c r="Q73" s="13" t="s">
        <v>370</v>
      </c>
      <c r="R73" s="13" t="s">
        <v>370</v>
      </c>
      <c r="S73" s="10" t="s">
        <v>371</v>
      </c>
      <c r="T73" s="13" t="s">
        <v>372</v>
      </c>
      <c r="U73" s="9"/>
    </row>
    <row r="74" s="2" customFormat="1" ht="130" customHeight="1" spans="1:21">
      <c r="A74" s="9">
        <v>68</v>
      </c>
      <c r="B74" s="9" t="s">
        <v>366</v>
      </c>
      <c r="C74" s="9" t="s">
        <v>374</v>
      </c>
      <c r="D74" s="9" t="s">
        <v>70</v>
      </c>
      <c r="E74" s="9" t="s">
        <v>145</v>
      </c>
      <c r="F74" s="9" t="s">
        <v>146</v>
      </c>
      <c r="G74" s="13" t="s">
        <v>32</v>
      </c>
      <c r="H74" s="10" t="s">
        <v>366</v>
      </c>
      <c r="I74" s="9" t="s">
        <v>368</v>
      </c>
      <c r="J74" s="13" t="s">
        <v>369</v>
      </c>
      <c r="K74" s="40">
        <v>49.18</v>
      </c>
      <c r="L74" s="40">
        <v>49.18</v>
      </c>
      <c r="M74" s="9">
        <v>10</v>
      </c>
      <c r="N74" s="13">
        <v>22</v>
      </c>
      <c r="O74" s="9">
        <v>2022.3</v>
      </c>
      <c r="P74" s="9">
        <v>2022.12</v>
      </c>
      <c r="Q74" s="13" t="s">
        <v>370</v>
      </c>
      <c r="R74" s="13" t="s">
        <v>370</v>
      </c>
      <c r="S74" s="10" t="s">
        <v>371</v>
      </c>
      <c r="T74" s="13" t="s">
        <v>372</v>
      </c>
      <c r="U74" s="9"/>
    </row>
    <row r="75" s="2" customFormat="1" ht="130" customHeight="1" spans="1:21">
      <c r="A75" s="9">
        <v>69</v>
      </c>
      <c r="B75" s="9" t="s">
        <v>366</v>
      </c>
      <c r="C75" s="9" t="s">
        <v>375</v>
      </c>
      <c r="D75" s="9" t="s">
        <v>70</v>
      </c>
      <c r="E75" s="9" t="s">
        <v>145</v>
      </c>
      <c r="F75" s="9" t="s">
        <v>146</v>
      </c>
      <c r="G75" s="13" t="s">
        <v>32</v>
      </c>
      <c r="H75" s="10" t="s">
        <v>366</v>
      </c>
      <c r="I75" s="9" t="s">
        <v>368</v>
      </c>
      <c r="J75" s="13" t="s">
        <v>369</v>
      </c>
      <c r="K75" s="19">
        <v>49.18</v>
      </c>
      <c r="L75" s="19">
        <v>49.18</v>
      </c>
      <c r="M75" s="9">
        <v>10</v>
      </c>
      <c r="N75" s="13">
        <v>22</v>
      </c>
      <c r="O75" s="9">
        <v>2022.3</v>
      </c>
      <c r="P75" s="9">
        <v>2022.12</v>
      </c>
      <c r="Q75" s="13" t="s">
        <v>370</v>
      </c>
      <c r="R75" s="13" t="s">
        <v>370</v>
      </c>
      <c r="S75" s="10" t="s">
        <v>371</v>
      </c>
      <c r="T75" s="13" t="s">
        <v>372</v>
      </c>
      <c r="U75" s="9"/>
    </row>
    <row r="76" s="2" customFormat="1" ht="130" customHeight="1" spans="1:21">
      <c r="A76" s="9">
        <v>70</v>
      </c>
      <c r="B76" s="9" t="s">
        <v>376</v>
      </c>
      <c r="C76" s="11" t="s">
        <v>377</v>
      </c>
      <c r="D76" s="9" t="s">
        <v>101</v>
      </c>
      <c r="E76" s="9" t="s">
        <v>211</v>
      </c>
      <c r="F76" s="9" t="s">
        <v>323</v>
      </c>
      <c r="G76" s="13" t="s">
        <v>32</v>
      </c>
      <c r="H76" s="10" t="s">
        <v>378</v>
      </c>
      <c r="I76" s="9" t="s">
        <v>379</v>
      </c>
      <c r="J76" s="9" t="s">
        <v>380</v>
      </c>
      <c r="K76" s="19">
        <v>2.6694</v>
      </c>
      <c r="L76" s="19">
        <v>2.6694</v>
      </c>
      <c r="M76" s="9">
        <v>1</v>
      </c>
      <c r="N76" s="13">
        <v>4</v>
      </c>
      <c r="O76" s="9">
        <v>2022.1</v>
      </c>
      <c r="P76" s="9">
        <v>2022.4</v>
      </c>
      <c r="Q76" s="25" t="s">
        <v>381</v>
      </c>
      <c r="R76" s="9" t="s">
        <v>381</v>
      </c>
      <c r="S76" s="10" t="s">
        <v>376</v>
      </c>
      <c r="T76" s="13" t="s">
        <v>382</v>
      </c>
      <c r="U76" s="9"/>
    </row>
    <row r="77" s="2" customFormat="1" ht="130" customHeight="1" spans="1:21">
      <c r="A77" s="9">
        <v>71</v>
      </c>
      <c r="B77" s="9" t="s">
        <v>383</v>
      </c>
      <c r="C77" s="11" t="s">
        <v>384</v>
      </c>
      <c r="D77" s="9" t="s">
        <v>70</v>
      </c>
      <c r="E77" s="9" t="s">
        <v>145</v>
      </c>
      <c r="F77" s="9" t="s">
        <v>146</v>
      </c>
      <c r="G77" s="12" t="s">
        <v>32</v>
      </c>
      <c r="H77" s="10" t="s">
        <v>385</v>
      </c>
      <c r="I77" s="9" t="s">
        <v>386</v>
      </c>
      <c r="J77" s="9" t="s">
        <v>387</v>
      </c>
      <c r="K77" s="19">
        <v>2.43</v>
      </c>
      <c r="L77" s="19">
        <v>2.43</v>
      </c>
      <c r="M77" s="9">
        <v>6</v>
      </c>
      <c r="N77" s="13">
        <v>12</v>
      </c>
      <c r="O77" s="9">
        <v>2022.4</v>
      </c>
      <c r="P77" s="9">
        <v>2022.11</v>
      </c>
      <c r="Q77" s="9" t="s">
        <v>388</v>
      </c>
      <c r="R77" s="9" t="s">
        <v>389</v>
      </c>
      <c r="S77" s="10" t="s">
        <v>390</v>
      </c>
      <c r="T77" s="13" t="s">
        <v>391</v>
      </c>
      <c r="U77" s="9"/>
    </row>
    <row r="78" s="2" customFormat="1" ht="130" customHeight="1" spans="1:21">
      <c r="A78" s="9">
        <v>72</v>
      </c>
      <c r="B78" s="9" t="s">
        <v>383</v>
      </c>
      <c r="C78" s="11" t="s">
        <v>392</v>
      </c>
      <c r="D78" s="9" t="s">
        <v>70</v>
      </c>
      <c r="E78" s="9" t="s">
        <v>145</v>
      </c>
      <c r="F78" s="9" t="s">
        <v>146</v>
      </c>
      <c r="G78" s="12" t="s">
        <v>32</v>
      </c>
      <c r="H78" s="10" t="s">
        <v>393</v>
      </c>
      <c r="I78" s="9" t="s">
        <v>394</v>
      </c>
      <c r="J78" s="9" t="s">
        <v>395</v>
      </c>
      <c r="K78" s="19">
        <v>10</v>
      </c>
      <c r="L78" s="19">
        <v>10</v>
      </c>
      <c r="M78" s="9">
        <v>65</v>
      </c>
      <c r="N78" s="13">
        <v>117</v>
      </c>
      <c r="O78" s="9">
        <v>2022.4</v>
      </c>
      <c r="P78" s="9">
        <v>2022.11</v>
      </c>
      <c r="Q78" s="9" t="s">
        <v>396</v>
      </c>
      <c r="R78" s="9" t="s">
        <v>397</v>
      </c>
      <c r="S78" s="10" t="s">
        <v>390</v>
      </c>
      <c r="T78" s="13" t="s">
        <v>391</v>
      </c>
      <c r="U78" s="9"/>
    </row>
    <row r="79" s="2" customFormat="1" ht="64" customHeight="1" spans="1:21">
      <c r="A79" s="9">
        <v>73</v>
      </c>
      <c r="B79" s="12" t="s">
        <v>398</v>
      </c>
      <c r="C79" s="11" t="s">
        <v>399</v>
      </c>
      <c r="D79" s="9" t="s">
        <v>70</v>
      </c>
      <c r="E79" s="9" t="s">
        <v>145</v>
      </c>
      <c r="F79" s="9" t="s">
        <v>146</v>
      </c>
      <c r="G79" s="12" t="s">
        <v>32</v>
      </c>
      <c r="H79" s="12" t="s">
        <v>400</v>
      </c>
      <c r="I79" s="12" t="s">
        <v>401</v>
      </c>
      <c r="J79" s="12" t="s">
        <v>402</v>
      </c>
      <c r="K79" s="19">
        <v>24.5</v>
      </c>
      <c r="L79" s="19">
        <v>24.5</v>
      </c>
      <c r="M79" s="12">
        <v>75</v>
      </c>
      <c r="N79" s="12">
        <v>162</v>
      </c>
      <c r="O79" s="9">
        <v>2022.3</v>
      </c>
      <c r="P79" s="9">
        <v>2022.11</v>
      </c>
      <c r="Q79" s="12" t="s">
        <v>403</v>
      </c>
      <c r="R79" s="12" t="s">
        <v>404</v>
      </c>
      <c r="S79" s="12" t="s">
        <v>405</v>
      </c>
      <c r="T79" s="12" t="s">
        <v>406</v>
      </c>
      <c r="U79" s="9"/>
    </row>
    <row r="80" s="2" customFormat="1" ht="64" customHeight="1" spans="1:21">
      <c r="A80" s="9">
        <v>74</v>
      </c>
      <c r="B80" s="12" t="s">
        <v>398</v>
      </c>
      <c r="C80" s="11" t="s">
        <v>407</v>
      </c>
      <c r="D80" s="9" t="s">
        <v>70</v>
      </c>
      <c r="E80" s="9" t="s">
        <v>145</v>
      </c>
      <c r="F80" s="9" t="s">
        <v>146</v>
      </c>
      <c r="G80" s="12" t="s">
        <v>32</v>
      </c>
      <c r="H80" s="12" t="s">
        <v>400</v>
      </c>
      <c r="I80" s="12" t="s">
        <v>401</v>
      </c>
      <c r="J80" s="12" t="s">
        <v>408</v>
      </c>
      <c r="K80" s="19">
        <v>22</v>
      </c>
      <c r="L80" s="19">
        <v>22</v>
      </c>
      <c r="M80" s="12">
        <v>75</v>
      </c>
      <c r="N80" s="12">
        <v>162</v>
      </c>
      <c r="O80" s="9">
        <v>2022.3</v>
      </c>
      <c r="P80" s="9">
        <v>2022.11</v>
      </c>
      <c r="Q80" s="12" t="s">
        <v>403</v>
      </c>
      <c r="R80" s="12" t="s">
        <v>404</v>
      </c>
      <c r="S80" s="12" t="s">
        <v>405</v>
      </c>
      <c r="T80" s="12" t="s">
        <v>406</v>
      </c>
      <c r="U80" s="9"/>
    </row>
    <row r="81" s="2" customFormat="1" ht="64" customHeight="1" spans="1:21">
      <c r="A81" s="9">
        <v>75</v>
      </c>
      <c r="B81" s="12" t="s">
        <v>398</v>
      </c>
      <c r="C81" s="11" t="s">
        <v>409</v>
      </c>
      <c r="D81" s="9" t="s">
        <v>70</v>
      </c>
      <c r="E81" s="9" t="s">
        <v>145</v>
      </c>
      <c r="F81" s="9" t="s">
        <v>146</v>
      </c>
      <c r="G81" s="12" t="s">
        <v>32</v>
      </c>
      <c r="H81" s="12" t="s">
        <v>400</v>
      </c>
      <c r="I81" s="12" t="s">
        <v>401</v>
      </c>
      <c r="J81" s="12" t="s">
        <v>410</v>
      </c>
      <c r="K81" s="19">
        <v>3.3</v>
      </c>
      <c r="L81" s="19">
        <v>3.3</v>
      </c>
      <c r="M81" s="12">
        <v>75</v>
      </c>
      <c r="N81" s="12">
        <v>162</v>
      </c>
      <c r="O81" s="9">
        <v>2022.3</v>
      </c>
      <c r="P81" s="9">
        <v>2022.11</v>
      </c>
      <c r="Q81" s="12" t="s">
        <v>403</v>
      </c>
      <c r="R81" s="12" t="s">
        <v>404</v>
      </c>
      <c r="S81" s="12" t="s">
        <v>405</v>
      </c>
      <c r="T81" s="12" t="s">
        <v>406</v>
      </c>
      <c r="U81" s="9"/>
    </row>
    <row r="82" s="2" customFormat="1" ht="64" customHeight="1" spans="1:21">
      <c r="A82" s="9">
        <v>76</v>
      </c>
      <c r="B82" s="12" t="s">
        <v>398</v>
      </c>
      <c r="C82" s="11" t="s">
        <v>411</v>
      </c>
      <c r="D82" s="9" t="s">
        <v>70</v>
      </c>
      <c r="E82" s="9" t="s">
        <v>145</v>
      </c>
      <c r="F82" s="9" t="s">
        <v>146</v>
      </c>
      <c r="G82" s="12" t="s">
        <v>32</v>
      </c>
      <c r="H82" s="12" t="s">
        <v>400</v>
      </c>
      <c r="I82" s="12" t="s">
        <v>401</v>
      </c>
      <c r="J82" s="12" t="s">
        <v>412</v>
      </c>
      <c r="K82" s="19">
        <v>1.4</v>
      </c>
      <c r="L82" s="19">
        <v>1.4</v>
      </c>
      <c r="M82" s="12">
        <v>75</v>
      </c>
      <c r="N82" s="12">
        <v>162</v>
      </c>
      <c r="O82" s="9">
        <v>2022.3</v>
      </c>
      <c r="P82" s="9">
        <v>2022.11</v>
      </c>
      <c r="Q82" s="12" t="s">
        <v>403</v>
      </c>
      <c r="R82" s="12" t="s">
        <v>404</v>
      </c>
      <c r="S82" s="12" t="s">
        <v>405</v>
      </c>
      <c r="T82" s="12" t="s">
        <v>406</v>
      </c>
      <c r="U82" s="9"/>
    </row>
    <row r="83" s="2" customFormat="1" ht="44" customHeight="1" spans="1:21">
      <c r="A83" s="9">
        <v>77</v>
      </c>
      <c r="B83" s="12" t="s">
        <v>398</v>
      </c>
      <c r="C83" s="11" t="s">
        <v>413</v>
      </c>
      <c r="D83" s="9" t="s">
        <v>70</v>
      </c>
      <c r="E83" s="9" t="s">
        <v>145</v>
      </c>
      <c r="F83" s="9" t="s">
        <v>146</v>
      </c>
      <c r="G83" s="12" t="s">
        <v>32</v>
      </c>
      <c r="H83" s="12" t="s">
        <v>414</v>
      </c>
      <c r="I83" s="12" t="s">
        <v>401</v>
      </c>
      <c r="J83" s="12" t="s">
        <v>402</v>
      </c>
      <c r="K83" s="12">
        <v>24.5</v>
      </c>
      <c r="L83" s="12">
        <v>24.5</v>
      </c>
      <c r="M83" s="12">
        <v>119</v>
      </c>
      <c r="N83" s="12">
        <v>223</v>
      </c>
      <c r="O83" s="9">
        <v>2022.3</v>
      </c>
      <c r="P83" s="9">
        <v>2022.11</v>
      </c>
      <c r="Q83" s="12" t="s">
        <v>415</v>
      </c>
      <c r="R83" s="12" t="s">
        <v>416</v>
      </c>
      <c r="S83" s="12" t="s">
        <v>405</v>
      </c>
      <c r="T83" s="12" t="s">
        <v>406</v>
      </c>
      <c r="U83" s="9"/>
    </row>
    <row r="84" s="2" customFormat="1" ht="44" customHeight="1" spans="1:21">
      <c r="A84" s="9">
        <v>78</v>
      </c>
      <c r="B84" s="12" t="s">
        <v>398</v>
      </c>
      <c r="C84" s="11" t="s">
        <v>417</v>
      </c>
      <c r="D84" s="9" t="s">
        <v>70</v>
      </c>
      <c r="E84" s="9" t="s">
        <v>145</v>
      </c>
      <c r="F84" s="9" t="s">
        <v>146</v>
      </c>
      <c r="G84" s="12" t="s">
        <v>32</v>
      </c>
      <c r="H84" s="12" t="s">
        <v>414</v>
      </c>
      <c r="I84" s="12" t="s">
        <v>401</v>
      </c>
      <c r="J84" s="12" t="s">
        <v>408</v>
      </c>
      <c r="K84" s="12">
        <v>22</v>
      </c>
      <c r="L84" s="12">
        <v>22</v>
      </c>
      <c r="M84" s="12">
        <v>119</v>
      </c>
      <c r="N84" s="12">
        <v>223</v>
      </c>
      <c r="O84" s="9">
        <v>2022.3</v>
      </c>
      <c r="P84" s="9">
        <v>2022.11</v>
      </c>
      <c r="Q84" s="12" t="s">
        <v>415</v>
      </c>
      <c r="R84" s="12" t="s">
        <v>416</v>
      </c>
      <c r="S84" s="12" t="s">
        <v>405</v>
      </c>
      <c r="T84" s="12" t="s">
        <v>406</v>
      </c>
      <c r="U84" s="9"/>
    </row>
    <row r="85" s="2" customFormat="1" ht="44" customHeight="1" spans="1:21">
      <c r="A85" s="9">
        <v>79</v>
      </c>
      <c r="B85" s="12" t="s">
        <v>398</v>
      </c>
      <c r="C85" s="11" t="s">
        <v>418</v>
      </c>
      <c r="D85" s="9" t="s">
        <v>70</v>
      </c>
      <c r="E85" s="9" t="s">
        <v>145</v>
      </c>
      <c r="F85" s="9" t="s">
        <v>146</v>
      </c>
      <c r="G85" s="12" t="s">
        <v>32</v>
      </c>
      <c r="H85" s="12" t="s">
        <v>414</v>
      </c>
      <c r="I85" s="12" t="s">
        <v>401</v>
      </c>
      <c r="J85" s="12" t="s">
        <v>410</v>
      </c>
      <c r="K85" s="12">
        <v>3.3</v>
      </c>
      <c r="L85" s="12">
        <v>3.3</v>
      </c>
      <c r="M85" s="12">
        <v>119</v>
      </c>
      <c r="N85" s="12">
        <v>223</v>
      </c>
      <c r="O85" s="9">
        <v>2022.3</v>
      </c>
      <c r="P85" s="9">
        <v>2022.11</v>
      </c>
      <c r="Q85" s="12" t="s">
        <v>415</v>
      </c>
      <c r="R85" s="12" t="s">
        <v>416</v>
      </c>
      <c r="S85" s="12" t="s">
        <v>405</v>
      </c>
      <c r="T85" s="12" t="s">
        <v>406</v>
      </c>
      <c r="U85" s="9"/>
    </row>
    <row r="86" s="2" customFormat="1" ht="56.25" spans="1:21">
      <c r="A86" s="9">
        <v>80</v>
      </c>
      <c r="B86" s="12" t="s">
        <v>398</v>
      </c>
      <c r="C86" s="12" t="s">
        <v>419</v>
      </c>
      <c r="D86" s="9" t="s">
        <v>70</v>
      </c>
      <c r="E86" s="9" t="s">
        <v>145</v>
      </c>
      <c r="F86" s="9" t="s">
        <v>146</v>
      </c>
      <c r="G86" s="12" t="s">
        <v>32</v>
      </c>
      <c r="H86" s="12" t="s">
        <v>398</v>
      </c>
      <c r="I86" s="12" t="s">
        <v>420</v>
      </c>
      <c r="J86" s="12" t="s">
        <v>421</v>
      </c>
      <c r="K86" s="12">
        <v>390</v>
      </c>
      <c r="L86" s="12">
        <v>390</v>
      </c>
      <c r="M86" s="12">
        <v>119</v>
      </c>
      <c r="N86" s="12">
        <v>223</v>
      </c>
      <c r="O86" s="9">
        <v>2022.3</v>
      </c>
      <c r="P86" s="9">
        <v>2022.11</v>
      </c>
      <c r="Q86" s="12" t="s">
        <v>422</v>
      </c>
      <c r="R86" s="12" t="s">
        <v>423</v>
      </c>
      <c r="S86" s="12" t="s">
        <v>405</v>
      </c>
      <c r="T86" s="12" t="s">
        <v>406</v>
      </c>
      <c r="U86" s="9"/>
    </row>
    <row r="87" s="2" customFormat="1" ht="76" customHeight="1" spans="1:21">
      <c r="A87" s="9">
        <v>81</v>
      </c>
      <c r="B87" s="36" t="s">
        <v>424</v>
      </c>
      <c r="C87" s="11" t="s">
        <v>425</v>
      </c>
      <c r="D87" s="9" t="s">
        <v>101</v>
      </c>
      <c r="E87" s="9" t="s">
        <v>211</v>
      </c>
      <c r="F87" s="9" t="s">
        <v>212</v>
      </c>
      <c r="G87" s="36" t="s">
        <v>32</v>
      </c>
      <c r="H87" s="9" t="s">
        <v>424</v>
      </c>
      <c r="I87" s="9" t="s">
        <v>426</v>
      </c>
      <c r="J87" s="36" t="s">
        <v>427</v>
      </c>
      <c r="K87" s="19">
        <v>84.3</v>
      </c>
      <c r="L87" s="19">
        <v>84.3</v>
      </c>
      <c r="M87" s="25">
        <v>2640</v>
      </c>
      <c r="N87" s="25">
        <v>5587</v>
      </c>
      <c r="O87" s="9">
        <v>2022.3</v>
      </c>
      <c r="P87" s="9">
        <v>2022.12</v>
      </c>
      <c r="Q87" s="10" t="s">
        <v>428</v>
      </c>
      <c r="R87" s="10" t="s">
        <v>429</v>
      </c>
      <c r="S87" s="10" t="s">
        <v>430</v>
      </c>
      <c r="T87" s="10" t="s">
        <v>431</v>
      </c>
      <c r="U87" s="9"/>
    </row>
    <row r="88" s="2" customFormat="1" ht="76" customHeight="1" spans="1:21">
      <c r="A88" s="9">
        <v>82</v>
      </c>
      <c r="B88" s="36" t="s">
        <v>424</v>
      </c>
      <c r="C88" s="11" t="s">
        <v>432</v>
      </c>
      <c r="D88" s="9" t="s">
        <v>101</v>
      </c>
      <c r="E88" s="9" t="s">
        <v>211</v>
      </c>
      <c r="F88" s="9" t="s">
        <v>212</v>
      </c>
      <c r="G88" s="36" t="s">
        <v>32</v>
      </c>
      <c r="H88" s="9" t="s">
        <v>424</v>
      </c>
      <c r="I88" s="9" t="s">
        <v>433</v>
      </c>
      <c r="J88" s="36" t="s">
        <v>434</v>
      </c>
      <c r="K88" s="19">
        <v>11</v>
      </c>
      <c r="L88" s="19">
        <v>11</v>
      </c>
      <c r="M88" s="25">
        <v>2640</v>
      </c>
      <c r="N88" s="25">
        <v>5587</v>
      </c>
      <c r="O88" s="9">
        <v>2022.3</v>
      </c>
      <c r="P88" s="9">
        <v>2022.12</v>
      </c>
      <c r="Q88" s="10" t="s">
        <v>428</v>
      </c>
      <c r="R88" s="10" t="s">
        <v>429</v>
      </c>
      <c r="S88" s="10" t="s">
        <v>430</v>
      </c>
      <c r="T88" s="10" t="s">
        <v>431</v>
      </c>
      <c r="U88" s="9"/>
    </row>
    <row r="89" s="2" customFormat="1" ht="76" customHeight="1" spans="1:21">
      <c r="A89" s="9">
        <v>83</v>
      </c>
      <c r="B89" s="36" t="s">
        <v>424</v>
      </c>
      <c r="C89" s="11" t="s">
        <v>435</v>
      </c>
      <c r="D89" s="9" t="s">
        <v>101</v>
      </c>
      <c r="E89" s="9" t="s">
        <v>211</v>
      </c>
      <c r="F89" s="9" t="s">
        <v>212</v>
      </c>
      <c r="G89" s="36" t="s">
        <v>32</v>
      </c>
      <c r="H89" s="9" t="s">
        <v>424</v>
      </c>
      <c r="I89" s="9" t="s">
        <v>436</v>
      </c>
      <c r="J89" s="36" t="s">
        <v>437</v>
      </c>
      <c r="K89" s="19">
        <v>4.2575</v>
      </c>
      <c r="L89" s="19">
        <v>4.2575</v>
      </c>
      <c r="M89" s="25">
        <v>2640</v>
      </c>
      <c r="N89" s="25">
        <v>5587</v>
      </c>
      <c r="O89" s="9">
        <v>2022.3</v>
      </c>
      <c r="P89" s="9">
        <v>2022.12</v>
      </c>
      <c r="Q89" s="10" t="s">
        <v>428</v>
      </c>
      <c r="R89" s="10" t="s">
        <v>429</v>
      </c>
      <c r="S89" s="10" t="s">
        <v>430</v>
      </c>
      <c r="T89" s="10" t="s">
        <v>431</v>
      </c>
      <c r="U89" s="9"/>
    </row>
    <row r="90" s="2" customFormat="1" ht="76" customHeight="1" spans="1:21">
      <c r="A90" s="9">
        <v>84</v>
      </c>
      <c r="B90" s="36" t="s">
        <v>424</v>
      </c>
      <c r="C90" s="11" t="s">
        <v>438</v>
      </c>
      <c r="D90" s="9" t="s">
        <v>101</v>
      </c>
      <c r="E90" s="9" t="s">
        <v>211</v>
      </c>
      <c r="F90" s="9" t="s">
        <v>212</v>
      </c>
      <c r="G90" s="36" t="s">
        <v>32</v>
      </c>
      <c r="H90" s="9" t="s">
        <v>424</v>
      </c>
      <c r="I90" s="9" t="s">
        <v>439</v>
      </c>
      <c r="J90" s="36" t="s">
        <v>440</v>
      </c>
      <c r="K90" s="19">
        <v>33.95</v>
      </c>
      <c r="L90" s="19">
        <v>33.95</v>
      </c>
      <c r="M90" s="25">
        <v>2640</v>
      </c>
      <c r="N90" s="25">
        <v>5587</v>
      </c>
      <c r="O90" s="9">
        <v>2022.3</v>
      </c>
      <c r="P90" s="9">
        <v>2022.12</v>
      </c>
      <c r="Q90" s="10" t="s">
        <v>428</v>
      </c>
      <c r="R90" s="10" t="s">
        <v>429</v>
      </c>
      <c r="S90" s="10" t="s">
        <v>430</v>
      </c>
      <c r="T90" s="10" t="s">
        <v>431</v>
      </c>
      <c r="U90" s="9"/>
    </row>
    <row r="91" s="2" customFormat="1" ht="160" customHeight="1" spans="1:21">
      <c r="A91" s="9">
        <v>85</v>
      </c>
      <c r="B91" s="13" t="s">
        <v>424</v>
      </c>
      <c r="C91" s="13" t="s">
        <v>441</v>
      </c>
      <c r="D91" s="9" t="s">
        <v>70</v>
      </c>
      <c r="E91" s="9" t="s">
        <v>145</v>
      </c>
      <c r="F91" s="9" t="s">
        <v>263</v>
      </c>
      <c r="G91" s="13" t="s">
        <v>32</v>
      </c>
      <c r="H91" s="10" t="s">
        <v>442</v>
      </c>
      <c r="I91" s="10" t="s">
        <v>443</v>
      </c>
      <c r="J91" s="10" t="s">
        <v>444</v>
      </c>
      <c r="K91" s="10">
        <v>111.1</v>
      </c>
      <c r="L91" s="10">
        <v>39.7</v>
      </c>
      <c r="M91" s="10">
        <v>60</v>
      </c>
      <c r="N91" s="10">
        <v>90</v>
      </c>
      <c r="O91" s="9">
        <v>2022.3</v>
      </c>
      <c r="P91" s="9">
        <v>2023.12</v>
      </c>
      <c r="Q91" s="10" t="s">
        <v>445</v>
      </c>
      <c r="R91" s="10" t="s">
        <v>446</v>
      </c>
      <c r="S91" s="10" t="s">
        <v>430</v>
      </c>
      <c r="T91" s="10" t="s">
        <v>431</v>
      </c>
      <c r="U91" s="9"/>
    </row>
    <row r="92" s="2" customFormat="1" ht="75" spans="1:21">
      <c r="A92" s="9">
        <v>86</v>
      </c>
      <c r="B92" s="36" t="s">
        <v>424</v>
      </c>
      <c r="C92" s="9" t="s">
        <v>447</v>
      </c>
      <c r="D92" s="9" t="s">
        <v>70</v>
      </c>
      <c r="E92" s="9" t="s">
        <v>145</v>
      </c>
      <c r="F92" s="9" t="s">
        <v>263</v>
      </c>
      <c r="G92" s="36" t="s">
        <v>32</v>
      </c>
      <c r="H92" s="9" t="s">
        <v>448</v>
      </c>
      <c r="I92" s="9" t="s">
        <v>449</v>
      </c>
      <c r="J92" s="9" t="s">
        <v>450</v>
      </c>
      <c r="K92" s="9">
        <v>30.4</v>
      </c>
      <c r="L92" s="9">
        <v>30.4</v>
      </c>
      <c r="M92" s="10">
        <v>38</v>
      </c>
      <c r="N92" s="10">
        <v>108</v>
      </c>
      <c r="O92" s="9">
        <v>2022.3</v>
      </c>
      <c r="P92" s="9">
        <v>2025.12</v>
      </c>
      <c r="Q92" s="10" t="s">
        <v>451</v>
      </c>
      <c r="R92" s="10" t="s">
        <v>452</v>
      </c>
      <c r="S92" s="10" t="s">
        <v>430</v>
      </c>
      <c r="T92" s="10" t="s">
        <v>431</v>
      </c>
      <c r="U92" s="9"/>
    </row>
    <row r="93" s="2" customFormat="1" ht="56.25" spans="1:21">
      <c r="A93" s="9">
        <v>87</v>
      </c>
      <c r="B93" s="36" t="s">
        <v>424</v>
      </c>
      <c r="C93" s="9" t="s">
        <v>453</v>
      </c>
      <c r="D93" s="9" t="s">
        <v>70</v>
      </c>
      <c r="E93" s="9" t="s">
        <v>145</v>
      </c>
      <c r="F93" s="9" t="s">
        <v>263</v>
      </c>
      <c r="G93" s="36" t="s">
        <v>32</v>
      </c>
      <c r="H93" s="9" t="s">
        <v>454</v>
      </c>
      <c r="I93" s="9" t="s">
        <v>455</v>
      </c>
      <c r="J93" s="9" t="s">
        <v>456</v>
      </c>
      <c r="K93" s="9">
        <v>7.6</v>
      </c>
      <c r="L93" s="9">
        <v>7.6</v>
      </c>
      <c r="M93" s="10">
        <v>10</v>
      </c>
      <c r="N93" s="10">
        <v>26</v>
      </c>
      <c r="O93" s="9">
        <v>2022.3</v>
      </c>
      <c r="P93" s="9">
        <v>2023.12</v>
      </c>
      <c r="Q93" s="10" t="s">
        <v>457</v>
      </c>
      <c r="R93" s="10" t="s">
        <v>458</v>
      </c>
      <c r="S93" s="10" t="s">
        <v>430</v>
      </c>
      <c r="T93" s="10" t="s">
        <v>431</v>
      </c>
      <c r="U93" s="9"/>
    </row>
    <row r="94" s="2" customFormat="1" ht="56.25" spans="1:21">
      <c r="A94" s="9">
        <v>88</v>
      </c>
      <c r="B94" s="36" t="s">
        <v>424</v>
      </c>
      <c r="C94" s="9" t="s">
        <v>459</v>
      </c>
      <c r="D94" s="9" t="s">
        <v>70</v>
      </c>
      <c r="E94" s="9" t="s">
        <v>145</v>
      </c>
      <c r="F94" s="9" t="s">
        <v>263</v>
      </c>
      <c r="G94" s="9" t="s">
        <v>32</v>
      </c>
      <c r="H94" s="9" t="s">
        <v>460</v>
      </c>
      <c r="I94" s="9" t="s">
        <v>461</v>
      </c>
      <c r="J94" s="9" t="s">
        <v>462</v>
      </c>
      <c r="K94" s="9">
        <v>14.8</v>
      </c>
      <c r="L94" s="9">
        <v>14.8</v>
      </c>
      <c r="M94" s="10">
        <v>21</v>
      </c>
      <c r="N94" s="10">
        <v>43</v>
      </c>
      <c r="O94" s="9">
        <v>2022.3</v>
      </c>
      <c r="P94" s="9">
        <v>2025.12</v>
      </c>
      <c r="Q94" s="10" t="s">
        <v>463</v>
      </c>
      <c r="R94" s="10" t="s">
        <v>464</v>
      </c>
      <c r="S94" s="10" t="s">
        <v>430</v>
      </c>
      <c r="T94" s="10" t="s">
        <v>431</v>
      </c>
      <c r="U94" s="9"/>
    </row>
    <row r="95" s="2" customFormat="1" ht="56.25" spans="1:21">
      <c r="A95" s="9">
        <v>89</v>
      </c>
      <c r="B95" s="13" t="s">
        <v>424</v>
      </c>
      <c r="C95" s="10" t="s">
        <v>465</v>
      </c>
      <c r="D95" s="9" t="s">
        <v>70</v>
      </c>
      <c r="E95" s="9" t="s">
        <v>145</v>
      </c>
      <c r="F95" s="9" t="s">
        <v>263</v>
      </c>
      <c r="G95" s="13" t="s">
        <v>32</v>
      </c>
      <c r="H95" s="10" t="s">
        <v>466</v>
      </c>
      <c r="I95" s="10" t="s">
        <v>467</v>
      </c>
      <c r="J95" s="10" t="s">
        <v>468</v>
      </c>
      <c r="K95" s="10">
        <v>20</v>
      </c>
      <c r="L95" s="10">
        <v>20</v>
      </c>
      <c r="M95" s="10">
        <v>36</v>
      </c>
      <c r="N95" s="10">
        <v>42</v>
      </c>
      <c r="O95" s="9">
        <v>2022.3</v>
      </c>
      <c r="P95" s="9">
        <v>2024.12</v>
      </c>
      <c r="Q95" s="10" t="s">
        <v>469</v>
      </c>
      <c r="R95" s="10" t="s">
        <v>470</v>
      </c>
      <c r="S95" s="10" t="s">
        <v>430</v>
      </c>
      <c r="T95" s="10" t="s">
        <v>431</v>
      </c>
      <c r="U95" s="9"/>
    </row>
    <row r="96" s="2" customFormat="1" ht="75" spans="1:21">
      <c r="A96" s="9">
        <v>90</v>
      </c>
      <c r="B96" s="13" t="s">
        <v>424</v>
      </c>
      <c r="C96" s="13" t="s">
        <v>471</v>
      </c>
      <c r="D96" s="10" t="s">
        <v>70</v>
      </c>
      <c r="E96" s="10" t="s">
        <v>145</v>
      </c>
      <c r="F96" s="9" t="s">
        <v>263</v>
      </c>
      <c r="G96" s="13" t="s">
        <v>32</v>
      </c>
      <c r="H96" s="10" t="s">
        <v>472</v>
      </c>
      <c r="I96" s="10" t="s">
        <v>473</v>
      </c>
      <c r="J96" s="13" t="s">
        <v>474</v>
      </c>
      <c r="K96" s="10">
        <v>31.6</v>
      </c>
      <c r="L96" s="10">
        <v>31.6</v>
      </c>
      <c r="M96" s="10">
        <v>41</v>
      </c>
      <c r="N96" s="10">
        <v>109</v>
      </c>
      <c r="O96" s="10">
        <v>2022.3</v>
      </c>
      <c r="P96" s="25">
        <v>2025</v>
      </c>
      <c r="Q96" s="10" t="s">
        <v>475</v>
      </c>
      <c r="R96" s="10" t="s">
        <v>476</v>
      </c>
      <c r="S96" s="10" t="s">
        <v>430</v>
      </c>
      <c r="T96" s="10" t="s">
        <v>431</v>
      </c>
      <c r="U96" s="9"/>
    </row>
    <row r="97" s="2" customFormat="1" ht="37.5" spans="1:21">
      <c r="A97" s="9">
        <v>91</v>
      </c>
      <c r="B97" s="13" t="s">
        <v>424</v>
      </c>
      <c r="C97" s="13" t="s">
        <v>477</v>
      </c>
      <c r="D97" s="9" t="s">
        <v>70</v>
      </c>
      <c r="E97" s="9" t="s">
        <v>145</v>
      </c>
      <c r="F97" s="9" t="s">
        <v>263</v>
      </c>
      <c r="G97" s="13" t="s">
        <v>32</v>
      </c>
      <c r="H97" s="10" t="s">
        <v>478</v>
      </c>
      <c r="I97" s="10" t="s">
        <v>479</v>
      </c>
      <c r="J97" s="13" t="s">
        <v>480</v>
      </c>
      <c r="K97" s="41">
        <v>150</v>
      </c>
      <c r="L97" s="41">
        <v>100</v>
      </c>
      <c r="M97" s="10">
        <v>152</v>
      </c>
      <c r="N97" s="10">
        <v>320</v>
      </c>
      <c r="O97" s="9">
        <v>2022.3</v>
      </c>
      <c r="P97" s="9">
        <v>2022.12</v>
      </c>
      <c r="Q97" s="10" t="s">
        <v>481</v>
      </c>
      <c r="R97" s="10" t="s">
        <v>482</v>
      </c>
      <c r="S97" s="10" t="s">
        <v>430</v>
      </c>
      <c r="T97" s="10" t="s">
        <v>431</v>
      </c>
      <c r="U97" s="9"/>
    </row>
    <row r="98" s="2" customFormat="1" ht="212" customHeight="1" spans="1:21">
      <c r="A98" s="9">
        <v>92</v>
      </c>
      <c r="B98" s="13" t="s">
        <v>424</v>
      </c>
      <c r="C98" s="13" t="s">
        <v>483</v>
      </c>
      <c r="D98" s="9" t="s">
        <v>70</v>
      </c>
      <c r="E98" s="9" t="s">
        <v>145</v>
      </c>
      <c r="F98" s="9" t="s">
        <v>286</v>
      </c>
      <c r="G98" s="13" t="s">
        <v>32</v>
      </c>
      <c r="H98" s="10" t="s">
        <v>484</v>
      </c>
      <c r="I98" s="10" t="s">
        <v>485</v>
      </c>
      <c r="J98" s="13" t="s">
        <v>486</v>
      </c>
      <c r="K98" s="22">
        <v>100</v>
      </c>
      <c r="L98" s="22">
        <v>80</v>
      </c>
      <c r="M98" s="10">
        <v>180</v>
      </c>
      <c r="N98" s="10">
        <v>390</v>
      </c>
      <c r="O98" s="12">
        <v>2022.3</v>
      </c>
      <c r="P98" s="42" t="s">
        <v>487</v>
      </c>
      <c r="Q98" s="10" t="s">
        <v>488</v>
      </c>
      <c r="R98" s="10" t="s">
        <v>489</v>
      </c>
      <c r="S98" s="10" t="s">
        <v>430</v>
      </c>
      <c r="T98" s="10" t="s">
        <v>431</v>
      </c>
      <c r="U98" s="9"/>
    </row>
    <row r="99" s="2" customFormat="1" ht="56.25" spans="1:21">
      <c r="A99" s="9">
        <v>93</v>
      </c>
      <c r="B99" s="13" t="s">
        <v>424</v>
      </c>
      <c r="C99" s="10" t="s">
        <v>490</v>
      </c>
      <c r="D99" s="9" t="s">
        <v>70</v>
      </c>
      <c r="E99" s="9" t="s">
        <v>145</v>
      </c>
      <c r="F99" s="9" t="s">
        <v>146</v>
      </c>
      <c r="G99" s="10" t="s">
        <v>32</v>
      </c>
      <c r="H99" s="10" t="s">
        <v>460</v>
      </c>
      <c r="I99" s="10" t="s">
        <v>491</v>
      </c>
      <c r="J99" s="10" t="s">
        <v>492</v>
      </c>
      <c r="K99" s="10">
        <v>3.996</v>
      </c>
      <c r="L99" s="10">
        <v>3.996</v>
      </c>
      <c r="M99" s="10">
        <v>28</v>
      </c>
      <c r="N99" s="10">
        <v>58</v>
      </c>
      <c r="O99" s="9">
        <v>2022.3</v>
      </c>
      <c r="P99" s="9">
        <v>2025.12</v>
      </c>
      <c r="Q99" s="10" t="s">
        <v>493</v>
      </c>
      <c r="R99" s="10" t="s">
        <v>494</v>
      </c>
      <c r="S99" s="10" t="s">
        <v>430</v>
      </c>
      <c r="T99" s="10" t="s">
        <v>431</v>
      </c>
      <c r="U99" s="9"/>
    </row>
    <row r="100" s="2" customFormat="1" ht="56.25" spans="1:21">
      <c r="A100" s="9">
        <v>94</v>
      </c>
      <c r="B100" s="13" t="s">
        <v>424</v>
      </c>
      <c r="C100" s="10" t="s">
        <v>495</v>
      </c>
      <c r="D100" s="9" t="s">
        <v>70</v>
      </c>
      <c r="E100" s="9" t="s">
        <v>190</v>
      </c>
      <c r="F100" s="9" t="s">
        <v>227</v>
      </c>
      <c r="G100" s="13" t="s">
        <v>32</v>
      </c>
      <c r="H100" s="10" t="s">
        <v>496</v>
      </c>
      <c r="I100" s="10" t="s">
        <v>497</v>
      </c>
      <c r="J100" s="10" t="s">
        <v>498</v>
      </c>
      <c r="K100" s="10">
        <v>8</v>
      </c>
      <c r="L100" s="10">
        <v>8</v>
      </c>
      <c r="M100" s="10">
        <v>230</v>
      </c>
      <c r="N100" s="10">
        <v>435</v>
      </c>
      <c r="O100" s="9">
        <v>2022.3</v>
      </c>
      <c r="P100" s="9">
        <v>2022.12</v>
      </c>
      <c r="Q100" s="10" t="s">
        <v>499</v>
      </c>
      <c r="R100" s="10" t="s">
        <v>500</v>
      </c>
      <c r="S100" s="10" t="s">
        <v>430</v>
      </c>
      <c r="T100" s="10" t="s">
        <v>431</v>
      </c>
      <c r="U100" s="9"/>
    </row>
    <row r="101" s="2" customFormat="1" ht="55" customHeight="1" spans="1:21">
      <c r="A101" s="9">
        <v>95</v>
      </c>
      <c r="B101" s="13" t="s">
        <v>424</v>
      </c>
      <c r="C101" s="11" t="s">
        <v>501</v>
      </c>
      <c r="D101" s="9" t="s">
        <v>70</v>
      </c>
      <c r="E101" s="9" t="s">
        <v>190</v>
      </c>
      <c r="F101" s="9" t="s">
        <v>227</v>
      </c>
      <c r="G101" s="13" t="s">
        <v>32</v>
      </c>
      <c r="H101" s="10" t="s">
        <v>496</v>
      </c>
      <c r="I101" s="10" t="s">
        <v>497</v>
      </c>
      <c r="J101" s="9" t="s">
        <v>502</v>
      </c>
      <c r="K101" s="10">
        <v>3.89</v>
      </c>
      <c r="L101" s="10">
        <v>3.89</v>
      </c>
      <c r="M101" s="10">
        <v>100</v>
      </c>
      <c r="N101" s="10">
        <v>204</v>
      </c>
      <c r="O101" s="9">
        <v>2022.4</v>
      </c>
      <c r="P101" s="9">
        <v>2022.11</v>
      </c>
      <c r="Q101" s="9" t="s">
        <v>503</v>
      </c>
      <c r="R101" s="9" t="s">
        <v>504</v>
      </c>
      <c r="S101" s="10" t="s">
        <v>430</v>
      </c>
      <c r="T101" s="10" t="s">
        <v>431</v>
      </c>
      <c r="U101" s="9"/>
    </row>
    <row r="102" s="2" customFormat="1" ht="75" spans="1:21">
      <c r="A102" s="9">
        <v>96</v>
      </c>
      <c r="B102" s="9" t="s">
        <v>505</v>
      </c>
      <c r="C102" s="9" t="s">
        <v>506</v>
      </c>
      <c r="D102" s="9" t="s">
        <v>70</v>
      </c>
      <c r="E102" s="37" t="s">
        <v>145</v>
      </c>
      <c r="F102" s="9" t="s">
        <v>286</v>
      </c>
      <c r="G102" s="13" t="s">
        <v>32</v>
      </c>
      <c r="H102" s="9" t="s">
        <v>507</v>
      </c>
      <c r="I102" s="9" t="s">
        <v>508</v>
      </c>
      <c r="J102" s="9" t="s">
        <v>509</v>
      </c>
      <c r="K102" s="37">
        <v>300</v>
      </c>
      <c r="L102" s="37">
        <v>300</v>
      </c>
      <c r="M102" s="37">
        <v>34</v>
      </c>
      <c r="N102" s="37">
        <v>92</v>
      </c>
      <c r="O102" s="37">
        <v>2022.4</v>
      </c>
      <c r="P102" s="37">
        <v>2023.12</v>
      </c>
      <c r="Q102" s="9" t="s">
        <v>510</v>
      </c>
      <c r="R102" s="9" t="s">
        <v>510</v>
      </c>
      <c r="S102" s="9" t="s">
        <v>511</v>
      </c>
      <c r="T102" s="37" t="s">
        <v>512</v>
      </c>
      <c r="U102" s="9"/>
    </row>
    <row r="103" s="2" customFormat="1" ht="69" customHeight="1" spans="1:21">
      <c r="A103" s="9">
        <v>97</v>
      </c>
      <c r="B103" s="9" t="s">
        <v>505</v>
      </c>
      <c r="C103" s="38" t="s">
        <v>513</v>
      </c>
      <c r="D103" s="9" t="s">
        <v>70</v>
      </c>
      <c r="E103" s="9" t="s">
        <v>145</v>
      </c>
      <c r="F103" s="9" t="s">
        <v>146</v>
      </c>
      <c r="G103" s="12" t="s">
        <v>32</v>
      </c>
      <c r="H103" s="9" t="s">
        <v>514</v>
      </c>
      <c r="I103" s="9" t="s">
        <v>515</v>
      </c>
      <c r="J103" s="9" t="s">
        <v>516</v>
      </c>
      <c r="K103" s="37">
        <v>40</v>
      </c>
      <c r="L103" s="37">
        <v>40</v>
      </c>
      <c r="M103" s="37">
        <v>33</v>
      </c>
      <c r="N103" s="37">
        <v>86</v>
      </c>
      <c r="O103" s="37">
        <v>2022.4</v>
      </c>
      <c r="P103" s="37">
        <v>2022.12</v>
      </c>
      <c r="Q103" s="9" t="s">
        <v>517</v>
      </c>
      <c r="R103" s="9" t="s">
        <v>518</v>
      </c>
      <c r="S103" s="9" t="s">
        <v>511</v>
      </c>
      <c r="T103" s="37" t="s">
        <v>512</v>
      </c>
      <c r="U103" s="9"/>
    </row>
    <row r="104" s="3" customFormat="1" ht="50" customHeight="1" spans="1:21">
      <c r="A104" s="9">
        <v>98</v>
      </c>
      <c r="B104" s="12" t="s">
        <v>519</v>
      </c>
      <c r="C104" s="12" t="s">
        <v>520</v>
      </c>
      <c r="D104" s="9" t="s">
        <v>70</v>
      </c>
      <c r="E104" s="9" t="s">
        <v>145</v>
      </c>
      <c r="F104" s="9" t="s">
        <v>146</v>
      </c>
      <c r="G104" s="12" t="s">
        <v>32</v>
      </c>
      <c r="H104" s="12" t="s">
        <v>519</v>
      </c>
      <c r="I104" s="12" t="s">
        <v>521</v>
      </c>
      <c r="J104" s="12" t="s">
        <v>522</v>
      </c>
      <c r="K104" s="12">
        <v>102.7</v>
      </c>
      <c r="L104" s="12">
        <v>102.7</v>
      </c>
      <c r="M104" s="27">
        <v>590</v>
      </c>
      <c r="N104" s="27">
        <v>1205</v>
      </c>
      <c r="O104" s="37">
        <v>2022.5</v>
      </c>
      <c r="P104" s="37">
        <v>2022.6</v>
      </c>
      <c r="Q104" s="12" t="s">
        <v>523</v>
      </c>
      <c r="R104" s="12" t="s">
        <v>524</v>
      </c>
      <c r="S104" s="12" t="s">
        <v>525</v>
      </c>
      <c r="T104" s="12" t="s">
        <v>526</v>
      </c>
      <c r="U104" s="9"/>
    </row>
    <row r="105" s="3" customFormat="1" ht="50" customHeight="1" spans="1:21">
      <c r="A105" s="9">
        <v>99</v>
      </c>
      <c r="B105" s="12" t="s">
        <v>519</v>
      </c>
      <c r="C105" s="12" t="s">
        <v>527</v>
      </c>
      <c r="D105" s="9" t="s">
        <v>70</v>
      </c>
      <c r="E105" s="9" t="s">
        <v>145</v>
      </c>
      <c r="F105" s="9" t="s">
        <v>146</v>
      </c>
      <c r="G105" s="12" t="s">
        <v>32</v>
      </c>
      <c r="H105" s="12" t="s">
        <v>519</v>
      </c>
      <c r="I105" s="12" t="s">
        <v>528</v>
      </c>
      <c r="J105" s="12" t="s">
        <v>529</v>
      </c>
      <c r="K105" s="12">
        <v>40.44</v>
      </c>
      <c r="L105" s="12">
        <v>40.44</v>
      </c>
      <c r="M105" s="27">
        <v>590</v>
      </c>
      <c r="N105" s="27">
        <v>1205</v>
      </c>
      <c r="O105" s="37">
        <v>2022.5</v>
      </c>
      <c r="P105" s="37">
        <v>2022.6</v>
      </c>
      <c r="Q105" s="12" t="s">
        <v>523</v>
      </c>
      <c r="R105" s="12" t="s">
        <v>524</v>
      </c>
      <c r="S105" s="12" t="s">
        <v>525</v>
      </c>
      <c r="T105" s="12" t="s">
        <v>526</v>
      </c>
      <c r="U105" s="9"/>
    </row>
    <row r="106" s="2" customFormat="1" ht="50" customHeight="1" spans="1:21">
      <c r="A106" s="9">
        <v>100</v>
      </c>
      <c r="B106" s="12" t="s">
        <v>519</v>
      </c>
      <c r="C106" s="11" t="s">
        <v>530</v>
      </c>
      <c r="D106" s="9" t="s">
        <v>101</v>
      </c>
      <c r="E106" s="9" t="s">
        <v>211</v>
      </c>
      <c r="F106" s="9" t="s">
        <v>212</v>
      </c>
      <c r="G106" s="12" t="s">
        <v>32</v>
      </c>
      <c r="H106" s="12" t="s">
        <v>519</v>
      </c>
      <c r="I106" s="12" t="s">
        <v>528</v>
      </c>
      <c r="J106" s="12" t="s">
        <v>531</v>
      </c>
      <c r="K106" s="19">
        <v>5.4</v>
      </c>
      <c r="L106" s="19">
        <v>5.4</v>
      </c>
      <c r="M106" s="12">
        <v>14</v>
      </c>
      <c r="N106" s="12">
        <v>32</v>
      </c>
      <c r="O106" s="37">
        <v>2022.5</v>
      </c>
      <c r="P106" s="37">
        <v>2022.6</v>
      </c>
      <c r="Q106" s="9" t="s">
        <v>326</v>
      </c>
      <c r="R106" s="9" t="s">
        <v>326</v>
      </c>
      <c r="S106" s="12" t="s">
        <v>525</v>
      </c>
      <c r="T106" s="12" t="s">
        <v>526</v>
      </c>
      <c r="U106" s="9"/>
    </row>
    <row r="107" s="2" customFormat="1" ht="50" customHeight="1" spans="1:21">
      <c r="A107" s="9">
        <v>101</v>
      </c>
      <c r="B107" s="12" t="s">
        <v>519</v>
      </c>
      <c r="C107" s="11" t="s">
        <v>532</v>
      </c>
      <c r="D107" s="9" t="s">
        <v>101</v>
      </c>
      <c r="E107" s="9" t="s">
        <v>211</v>
      </c>
      <c r="F107" s="9" t="s">
        <v>212</v>
      </c>
      <c r="G107" s="12" t="s">
        <v>32</v>
      </c>
      <c r="H107" s="12" t="s">
        <v>533</v>
      </c>
      <c r="I107" s="12" t="s">
        <v>528</v>
      </c>
      <c r="J107" s="12" t="s">
        <v>531</v>
      </c>
      <c r="K107" s="19">
        <v>5.4</v>
      </c>
      <c r="L107" s="19">
        <v>5.4</v>
      </c>
      <c r="M107" s="12">
        <v>4</v>
      </c>
      <c r="N107" s="12">
        <v>6</v>
      </c>
      <c r="O107" s="37">
        <v>2022.5</v>
      </c>
      <c r="P107" s="37">
        <v>2022.6</v>
      </c>
      <c r="Q107" s="9" t="s">
        <v>326</v>
      </c>
      <c r="R107" s="9" t="s">
        <v>326</v>
      </c>
      <c r="S107" s="12" t="s">
        <v>525</v>
      </c>
      <c r="T107" s="12" t="s">
        <v>526</v>
      </c>
      <c r="U107" s="9"/>
    </row>
    <row r="108" s="2" customFormat="1" ht="50" customHeight="1" spans="1:21">
      <c r="A108" s="9">
        <v>102</v>
      </c>
      <c r="B108" s="12" t="s">
        <v>519</v>
      </c>
      <c r="C108" s="11" t="s">
        <v>534</v>
      </c>
      <c r="D108" s="9" t="s">
        <v>101</v>
      </c>
      <c r="E108" s="9" t="s">
        <v>211</v>
      </c>
      <c r="F108" s="9" t="s">
        <v>212</v>
      </c>
      <c r="G108" s="12" t="s">
        <v>32</v>
      </c>
      <c r="H108" s="12" t="s">
        <v>535</v>
      </c>
      <c r="I108" s="12" t="s">
        <v>528</v>
      </c>
      <c r="J108" s="12" t="s">
        <v>531</v>
      </c>
      <c r="K108" s="19">
        <v>5.4</v>
      </c>
      <c r="L108" s="19">
        <v>5.4</v>
      </c>
      <c r="M108" s="12">
        <v>5</v>
      </c>
      <c r="N108" s="12">
        <v>12</v>
      </c>
      <c r="O108" s="37">
        <v>2022.5</v>
      </c>
      <c r="P108" s="37">
        <v>2022.6</v>
      </c>
      <c r="Q108" s="9" t="s">
        <v>326</v>
      </c>
      <c r="R108" s="9" t="s">
        <v>326</v>
      </c>
      <c r="S108" s="12" t="s">
        <v>525</v>
      </c>
      <c r="T108" s="12" t="s">
        <v>526</v>
      </c>
      <c r="U108" s="9"/>
    </row>
    <row r="109" s="2" customFormat="1" ht="50" customHeight="1" spans="1:21">
      <c r="A109" s="9">
        <v>103</v>
      </c>
      <c r="B109" s="12" t="s">
        <v>519</v>
      </c>
      <c r="C109" s="11" t="s">
        <v>536</v>
      </c>
      <c r="D109" s="9" t="s">
        <v>101</v>
      </c>
      <c r="E109" s="9" t="s">
        <v>211</v>
      </c>
      <c r="F109" s="9" t="s">
        <v>212</v>
      </c>
      <c r="G109" s="12" t="s">
        <v>32</v>
      </c>
      <c r="H109" s="12" t="s">
        <v>537</v>
      </c>
      <c r="I109" s="12" t="s">
        <v>279</v>
      </c>
      <c r="J109" s="12" t="s">
        <v>538</v>
      </c>
      <c r="K109" s="19">
        <v>2.7</v>
      </c>
      <c r="L109" s="19">
        <v>2.7</v>
      </c>
      <c r="M109" s="12">
        <v>13</v>
      </c>
      <c r="N109" s="12">
        <v>15</v>
      </c>
      <c r="O109" s="37">
        <v>2022.5</v>
      </c>
      <c r="P109" s="37">
        <v>2022.6</v>
      </c>
      <c r="Q109" s="9" t="s">
        <v>326</v>
      </c>
      <c r="R109" s="9" t="s">
        <v>326</v>
      </c>
      <c r="S109" s="12" t="s">
        <v>525</v>
      </c>
      <c r="T109" s="12" t="s">
        <v>526</v>
      </c>
      <c r="U109" s="9"/>
    </row>
    <row r="110" s="2" customFormat="1" ht="50" customHeight="1" spans="1:21">
      <c r="A110" s="9">
        <v>104</v>
      </c>
      <c r="B110" s="12" t="s">
        <v>519</v>
      </c>
      <c r="C110" s="11" t="s">
        <v>539</v>
      </c>
      <c r="D110" s="9" t="s">
        <v>101</v>
      </c>
      <c r="E110" s="9" t="s">
        <v>211</v>
      </c>
      <c r="F110" s="9" t="s">
        <v>212</v>
      </c>
      <c r="G110" s="12" t="s">
        <v>32</v>
      </c>
      <c r="H110" s="12" t="s">
        <v>540</v>
      </c>
      <c r="I110" s="12" t="s">
        <v>279</v>
      </c>
      <c r="J110" s="12" t="s">
        <v>538</v>
      </c>
      <c r="K110" s="19">
        <v>2.7</v>
      </c>
      <c r="L110" s="19">
        <v>2.7</v>
      </c>
      <c r="M110" s="12">
        <v>66</v>
      </c>
      <c r="N110" s="12">
        <v>132</v>
      </c>
      <c r="O110" s="37">
        <v>2022.5</v>
      </c>
      <c r="P110" s="37">
        <v>2022.6</v>
      </c>
      <c r="Q110" s="9" t="s">
        <v>326</v>
      </c>
      <c r="R110" s="9" t="s">
        <v>326</v>
      </c>
      <c r="S110" s="12" t="s">
        <v>525</v>
      </c>
      <c r="T110" s="12" t="s">
        <v>526</v>
      </c>
      <c r="U110" s="9"/>
    </row>
    <row r="111" s="2" customFormat="1" ht="50" customHeight="1" spans="1:21">
      <c r="A111" s="9">
        <v>105</v>
      </c>
      <c r="B111" s="12" t="s">
        <v>519</v>
      </c>
      <c r="C111" s="11" t="s">
        <v>541</v>
      </c>
      <c r="D111" s="9" t="s">
        <v>101</v>
      </c>
      <c r="E111" s="9" t="s">
        <v>211</v>
      </c>
      <c r="F111" s="9" t="s">
        <v>212</v>
      </c>
      <c r="G111" s="12" t="s">
        <v>32</v>
      </c>
      <c r="H111" s="12" t="s">
        <v>542</v>
      </c>
      <c r="I111" s="12" t="s">
        <v>279</v>
      </c>
      <c r="J111" s="12" t="s">
        <v>538</v>
      </c>
      <c r="K111" s="19">
        <v>2.7</v>
      </c>
      <c r="L111" s="19">
        <v>2.7</v>
      </c>
      <c r="M111" s="12">
        <v>36</v>
      </c>
      <c r="N111" s="12">
        <v>74</v>
      </c>
      <c r="O111" s="37">
        <v>2022.5</v>
      </c>
      <c r="P111" s="37">
        <v>2022.6</v>
      </c>
      <c r="Q111" s="9" t="s">
        <v>326</v>
      </c>
      <c r="R111" s="9" t="s">
        <v>326</v>
      </c>
      <c r="S111" s="12" t="s">
        <v>525</v>
      </c>
      <c r="T111" s="12" t="s">
        <v>526</v>
      </c>
      <c r="U111" s="9"/>
    </row>
    <row r="112" s="2" customFormat="1" ht="50" customHeight="1" spans="1:21">
      <c r="A112" s="9">
        <v>106</v>
      </c>
      <c r="B112" s="12" t="s">
        <v>519</v>
      </c>
      <c r="C112" s="11" t="s">
        <v>543</v>
      </c>
      <c r="D112" s="9" t="s">
        <v>101</v>
      </c>
      <c r="E112" s="9" t="s">
        <v>211</v>
      </c>
      <c r="F112" s="9" t="s">
        <v>212</v>
      </c>
      <c r="G112" s="12" t="s">
        <v>32</v>
      </c>
      <c r="H112" s="12" t="s">
        <v>544</v>
      </c>
      <c r="I112" s="12" t="s">
        <v>279</v>
      </c>
      <c r="J112" s="12" t="s">
        <v>538</v>
      </c>
      <c r="K112" s="19">
        <v>2.7</v>
      </c>
      <c r="L112" s="19">
        <v>2.7</v>
      </c>
      <c r="M112" s="12">
        <v>34</v>
      </c>
      <c r="N112" s="12">
        <v>55</v>
      </c>
      <c r="O112" s="37">
        <v>2022.5</v>
      </c>
      <c r="P112" s="37">
        <v>2022.6</v>
      </c>
      <c r="Q112" s="9" t="s">
        <v>326</v>
      </c>
      <c r="R112" s="9" t="s">
        <v>326</v>
      </c>
      <c r="S112" s="12" t="s">
        <v>525</v>
      </c>
      <c r="T112" s="12" t="s">
        <v>526</v>
      </c>
      <c r="U112" s="9"/>
    </row>
    <row r="113" s="2" customFormat="1" ht="50" customHeight="1" spans="1:21">
      <c r="A113" s="9">
        <v>107</v>
      </c>
      <c r="B113" s="12" t="s">
        <v>519</v>
      </c>
      <c r="C113" s="11" t="s">
        <v>545</v>
      </c>
      <c r="D113" s="9" t="s">
        <v>101</v>
      </c>
      <c r="E113" s="9" t="s">
        <v>211</v>
      </c>
      <c r="F113" s="9" t="s">
        <v>212</v>
      </c>
      <c r="G113" s="12" t="s">
        <v>32</v>
      </c>
      <c r="H113" s="12" t="s">
        <v>546</v>
      </c>
      <c r="I113" s="12" t="s">
        <v>279</v>
      </c>
      <c r="J113" s="12" t="s">
        <v>538</v>
      </c>
      <c r="K113" s="19">
        <v>2.7</v>
      </c>
      <c r="L113" s="19">
        <v>2.7</v>
      </c>
      <c r="M113" s="12">
        <v>3</v>
      </c>
      <c r="N113" s="12">
        <v>4</v>
      </c>
      <c r="O113" s="37">
        <v>2022.5</v>
      </c>
      <c r="P113" s="37">
        <v>2022.6</v>
      </c>
      <c r="Q113" s="9" t="s">
        <v>326</v>
      </c>
      <c r="R113" s="9" t="s">
        <v>326</v>
      </c>
      <c r="S113" s="12" t="s">
        <v>525</v>
      </c>
      <c r="T113" s="12" t="s">
        <v>526</v>
      </c>
      <c r="U113" s="9"/>
    </row>
    <row r="114" s="2" customFormat="1" ht="50" customHeight="1" spans="1:21">
      <c r="A114" s="9">
        <v>108</v>
      </c>
      <c r="B114" s="12" t="s">
        <v>519</v>
      </c>
      <c r="C114" s="11" t="s">
        <v>547</v>
      </c>
      <c r="D114" s="9" t="s">
        <v>101</v>
      </c>
      <c r="E114" s="9" t="s">
        <v>211</v>
      </c>
      <c r="F114" s="9" t="s">
        <v>212</v>
      </c>
      <c r="G114" s="12" t="s">
        <v>32</v>
      </c>
      <c r="H114" s="12" t="s">
        <v>548</v>
      </c>
      <c r="I114" s="12" t="s">
        <v>279</v>
      </c>
      <c r="J114" s="12" t="s">
        <v>538</v>
      </c>
      <c r="K114" s="19">
        <v>2.7</v>
      </c>
      <c r="L114" s="19">
        <v>2.7</v>
      </c>
      <c r="M114" s="12">
        <v>80</v>
      </c>
      <c r="N114" s="12">
        <v>158</v>
      </c>
      <c r="O114" s="37">
        <v>2022.5</v>
      </c>
      <c r="P114" s="37">
        <v>2022.6</v>
      </c>
      <c r="Q114" s="9" t="s">
        <v>326</v>
      </c>
      <c r="R114" s="9" t="s">
        <v>326</v>
      </c>
      <c r="S114" s="12" t="s">
        <v>525</v>
      </c>
      <c r="T114" s="12" t="s">
        <v>526</v>
      </c>
      <c r="U114" s="9"/>
    </row>
    <row r="115" s="2" customFormat="1" ht="50" customHeight="1" spans="1:21">
      <c r="A115" s="9">
        <v>109</v>
      </c>
      <c r="B115" s="12" t="s">
        <v>519</v>
      </c>
      <c r="C115" s="11" t="s">
        <v>549</v>
      </c>
      <c r="D115" s="9" t="s">
        <v>101</v>
      </c>
      <c r="E115" s="9" t="s">
        <v>211</v>
      </c>
      <c r="F115" s="9" t="s">
        <v>212</v>
      </c>
      <c r="G115" s="12" t="s">
        <v>32</v>
      </c>
      <c r="H115" s="12" t="s">
        <v>550</v>
      </c>
      <c r="I115" s="12" t="s">
        <v>279</v>
      </c>
      <c r="J115" s="12" t="s">
        <v>538</v>
      </c>
      <c r="K115" s="19">
        <v>2.7</v>
      </c>
      <c r="L115" s="19">
        <v>2.7</v>
      </c>
      <c r="M115" s="12">
        <v>38</v>
      </c>
      <c r="N115" s="12">
        <v>75</v>
      </c>
      <c r="O115" s="37">
        <v>2022.5</v>
      </c>
      <c r="P115" s="37">
        <v>2022.6</v>
      </c>
      <c r="Q115" s="9" t="s">
        <v>326</v>
      </c>
      <c r="R115" s="9" t="s">
        <v>326</v>
      </c>
      <c r="S115" s="12" t="s">
        <v>525</v>
      </c>
      <c r="T115" s="12" t="s">
        <v>526</v>
      </c>
      <c r="U115" s="9"/>
    </row>
    <row r="116" s="2" customFormat="1" ht="50" customHeight="1" spans="1:21">
      <c r="A116" s="9">
        <v>110</v>
      </c>
      <c r="B116" s="12" t="s">
        <v>519</v>
      </c>
      <c r="C116" s="11" t="s">
        <v>551</v>
      </c>
      <c r="D116" s="9" t="s">
        <v>101</v>
      </c>
      <c r="E116" s="9" t="s">
        <v>211</v>
      </c>
      <c r="F116" s="9" t="s">
        <v>212</v>
      </c>
      <c r="G116" s="12" t="s">
        <v>32</v>
      </c>
      <c r="H116" s="12" t="s">
        <v>552</v>
      </c>
      <c r="I116" s="12" t="s">
        <v>279</v>
      </c>
      <c r="J116" s="12" t="s">
        <v>538</v>
      </c>
      <c r="K116" s="19">
        <v>2.7</v>
      </c>
      <c r="L116" s="19">
        <v>2.7</v>
      </c>
      <c r="M116" s="12">
        <v>1</v>
      </c>
      <c r="N116" s="12">
        <v>1</v>
      </c>
      <c r="O116" s="37">
        <v>2022.5</v>
      </c>
      <c r="P116" s="37">
        <v>2022.6</v>
      </c>
      <c r="Q116" s="9" t="s">
        <v>326</v>
      </c>
      <c r="R116" s="9" t="s">
        <v>326</v>
      </c>
      <c r="S116" s="12" t="s">
        <v>525</v>
      </c>
      <c r="T116" s="12" t="s">
        <v>526</v>
      </c>
      <c r="U116" s="9"/>
    </row>
    <row r="117" s="2" customFormat="1" ht="50" customHeight="1" spans="1:21">
      <c r="A117" s="9">
        <v>111</v>
      </c>
      <c r="B117" s="12" t="s">
        <v>519</v>
      </c>
      <c r="C117" s="11" t="s">
        <v>553</v>
      </c>
      <c r="D117" s="9" t="s">
        <v>101</v>
      </c>
      <c r="E117" s="9" t="s">
        <v>211</v>
      </c>
      <c r="F117" s="9" t="s">
        <v>212</v>
      </c>
      <c r="G117" s="12" t="s">
        <v>32</v>
      </c>
      <c r="H117" s="12" t="s">
        <v>554</v>
      </c>
      <c r="I117" s="12" t="s">
        <v>279</v>
      </c>
      <c r="J117" s="12" t="s">
        <v>538</v>
      </c>
      <c r="K117" s="19">
        <v>2.7</v>
      </c>
      <c r="L117" s="19">
        <v>2.7</v>
      </c>
      <c r="M117" s="12">
        <v>100</v>
      </c>
      <c r="N117" s="12">
        <v>236</v>
      </c>
      <c r="O117" s="37">
        <v>2022.5</v>
      </c>
      <c r="P117" s="37">
        <v>2022.6</v>
      </c>
      <c r="Q117" s="9" t="s">
        <v>326</v>
      </c>
      <c r="R117" s="9" t="s">
        <v>326</v>
      </c>
      <c r="S117" s="12" t="s">
        <v>525</v>
      </c>
      <c r="T117" s="12" t="s">
        <v>526</v>
      </c>
      <c r="U117" s="9"/>
    </row>
    <row r="118" s="2" customFormat="1" ht="50" customHeight="1" spans="1:21">
      <c r="A118" s="9">
        <v>112</v>
      </c>
      <c r="B118" s="12" t="s">
        <v>519</v>
      </c>
      <c r="C118" s="11" t="s">
        <v>555</v>
      </c>
      <c r="D118" s="9" t="s">
        <v>101</v>
      </c>
      <c r="E118" s="9" t="s">
        <v>211</v>
      </c>
      <c r="F118" s="9" t="s">
        <v>212</v>
      </c>
      <c r="G118" s="12" t="s">
        <v>32</v>
      </c>
      <c r="H118" s="12" t="s">
        <v>556</v>
      </c>
      <c r="I118" s="12" t="s">
        <v>279</v>
      </c>
      <c r="J118" s="12" t="s">
        <v>538</v>
      </c>
      <c r="K118" s="19">
        <v>2.7</v>
      </c>
      <c r="L118" s="19">
        <v>2.7</v>
      </c>
      <c r="M118" s="12">
        <v>2</v>
      </c>
      <c r="N118" s="12">
        <v>3</v>
      </c>
      <c r="O118" s="37">
        <v>2022.5</v>
      </c>
      <c r="P118" s="37">
        <v>2022.6</v>
      </c>
      <c r="Q118" s="9" t="s">
        <v>326</v>
      </c>
      <c r="R118" s="9" t="s">
        <v>326</v>
      </c>
      <c r="S118" s="12" t="s">
        <v>525</v>
      </c>
      <c r="T118" s="12" t="s">
        <v>526</v>
      </c>
      <c r="U118" s="9"/>
    </row>
    <row r="119" ht="47" customHeight="1" spans="1:21">
      <c r="A119" s="9">
        <v>113</v>
      </c>
      <c r="B119" s="9" t="s">
        <v>557</v>
      </c>
      <c r="C119" s="9" t="s">
        <v>558</v>
      </c>
      <c r="D119" s="9" t="s">
        <v>70</v>
      </c>
      <c r="E119" s="9" t="s">
        <v>145</v>
      </c>
      <c r="F119" s="9" t="s">
        <v>146</v>
      </c>
      <c r="G119" s="13" t="s">
        <v>32</v>
      </c>
      <c r="H119" s="10" t="s">
        <v>559</v>
      </c>
      <c r="I119" s="9" t="s">
        <v>560</v>
      </c>
      <c r="J119" s="13" t="s">
        <v>561</v>
      </c>
      <c r="K119" s="22">
        <v>95</v>
      </c>
      <c r="L119" s="22">
        <v>75</v>
      </c>
      <c r="M119" s="9">
        <v>3</v>
      </c>
      <c r="N119" s="9">
        <v>10</v>
      </c>
      <c r="O119" s="9">
        <v>2022.4</v>
      </c>
      <c r="P119" s="17" t="s">
        <v>487</v>
      </c>
      <c r="Q119" s="9" t="s">
        <v>562</v>
      </c>
      <c r="R119" s="9" t="s">
        <v>563</v>
      </c>
      <c r="S119" s="10" t="s">
        <v>564</v>
      </c>
      <c r="T119" s="9" t="s">
        <v>565</v>
      </c>
      <c r="U119" s="37"/>
    </row>
    <row r="120" ht="165" customHeight="1" spans="1:21">
      <c r="A120" s="9">
        <v>114</v>
      </c>
      <c r="B120" s="12" t="s">
        <v>566</v>
      </c>
      <c r="C120" s="12" t="s">
        <v>567</v>
      </c>
      <c r="D120" s="12" t="s">
        <v>568</v>
      </c>
      <c r="E120" s="12" t="s">
        <v>190</v>
      </c>
      <c r="F120" s="12" t="s">
        <v>191</v>
      </c>
      <c r="G120" s="12" t="s">
        <v>137</v>
      </c>
      <c r="H120" s="12" t="s">
        <v>569</v>
      </c>
      <c r="I120" s="12" t="s">
        <v>570</v>
      </c>
      <c r="J120" s="12" t="s">
        <v>571</v>
      </c>
      <c r="K120" s="12">
        <v>765.26</v>
      </c>
      <c r="L120" s="20">
        <v>500</v>
      </c>
      <c r="M120" s="12"/>
      <c r="N120" s="12"/>
      <c r="O120" s="9">
        <v>2022.5</v>
      </c>
      <c r="P120" s="17" t="s">
        <v>572</v>
      </c>
      <c r="Q120" s="12" t="s">
        <v>573</v>
      </c>
      <c r="R120" s="12" t="s">
        <v>574</v>
      </c>
      <c r="S120" s="12" t="s">
        <v>575</v>
      </c>
      <c r="T120" s="12" t="s">
        <v>576</v>
      </c>
      <c r="U120" s="43"/>
    </row>
    <row r="121" ht="93.75" spans="1:21">
      <c r="A121" s="9">
        <v>115</v>
      </c>
      <c r="B121" s="12" t="s">
        <v>566</v>
      </c>
      <c r="C121" s="12" t="s">
        <v>577</v>
      </c>
      <c r="D121" s="12" t="s">
        <v>101</v>
      </c>
      <c r="E121" s="12" t="s">
        <v>198</v>
      </c>
      <c r="F121" s="12" t="s">
        <v>578</v>
      </c>
      <c r="G121" s="12" t="s">
        <v>579</v>
      </c>
      <c r="H121" s="12" t="s">
        <v>569</v>
      </c>
      <c r="I121" s="12" t="s">
        <v>580</v>
      </c>
      <c r="J121" s="12" t="s">
        <v>581</v>
      </c>
      <c r="K121" s="12">
        <v>143.84</v>
      </c>
      <c r="L121" s="20">
        <v>100</v>
      </c>
      <c r="M121" s="12"/>
      <c r="N121" s="12"/>
      <c r="O121" s="9">
        <v>2022.5</v>
      </c>
      <c r="P121" s="17" t="s">
        <v>572</v>
      </c>
      <c r="Q121" s="9" t="s">
        <v>582</v>
      </c>
      <c r="R121" s="12" t="s">
        <v>583</v>
      </c>
      <c r="S121" s="12" t="s">
        <v>575</v>
      </c>
      <c r="T121" s="12" t="s">
        <v>576</v>
      </c>
      <c r="U121" s="12"/>
    </row>
    <row r="122" ht="103" customHeight="1" spans="1:21">
      <c r="A122" s="9">
        <v>116</v>
      </c>
      <c r="B122" s="12" t="s">
        <v>566</v>
      </c>
      <c r="C122" s="12" t="s">
        <v>584</v>
      </c>
      <c r="D122" s="12" t="s">
        <v>101</v>
      </c>
      <c r="E122" s="12" t="s">
        <v>211</v>
      </c>
      <c r="F122" s="12" t="s">
        <v>585</v>
      </c>
      <c r="G122" s="12" t="s">
        <v>32</v>
      </c>
      <c r="H122" s="12" t="s">
        <v>569</v>
      </c>
      <c r="I122" s="12" t="s">
        <v>586</v>
      </c>
      <c r="J122" s="12" t="s">
        <v>587</v>
      </c>
      <c r="K122" s="12">
        <f>590.36+100</f>
        <v>690.36</v>
      </c>
      <c r="L122" s="20">
        <v>450</v>
      </c>
      <c r="M122" s="12"/>
      <c r="N122" s="12"/>
      <c r="O122" s="9">
        <v>2022.5</v>
      </c>
      <c r="P122" s="17" t="s">
        <v>572</v>
      </c>
      <c r="Q122" s="12" t="s">
        <v>588</v>
      </c>
      <c r="R122" s="12" t="s">
        <v>589</v>
      </c>
      <c r="S122" s="12" t="s">
        <v>575</v>
      </c>
      <c r="T122" s="12" t="s">
        <v>576</v>
      </c>
      <c r="U122" s="12"/>
    </row>
    <row r="123" ht="56.25" spans="1:21">
      <c r="A123" s="9">
        <v>117</v>
      </c>
      <c r="B123" s="12" t="s">
        <v>566</v>
      </c>
      <c r="C123" s="12" t="s">
        <v>590</v>
      </c>
      <c r="D123" s="12" t="s">
        <v>101</v>
      </c>
      <c r="E123" s="12" t="s">
        <v>102</v>
      </c>
      <c r="F123" s="12" t="s">
        <v>136</v>
      </c>
      <c r="G123" s="12" t="s">
        <v>356</v>
      </c>
      <c r="H123" s="12" t="s">
        <v>569</v>
      </c>
      <c r="I123" s="12" t="s">
        <v>591</v>
      </c>
      <c r="J123" s="12" t="s">
        <v>592</v>
      </c>
      <c r="K123" s="12">
        <f>415+100</f>
        <v>515</v>
      </c>
      <c r="L123" s="20">
        <v>200</v>
      </c>
      <c r="M123" s="12"/>
      <c r="N123" s="12"/>
      <c r="O123" s="9">
        <v>2022.5</v>
      </c>
      <c r="P123" s="17" t="s">
        <v>572</v>
      </c>
      <c r="Q123" s="12" t="s">
        <v>593</v>
      </c>
      <c r="R123" s="12" t="s">
        <v>594</v>
      </c>
      <c r="S123" s="12" t="s">
        <v>575</v>
      </c>
      <c r="T123" s="12" t="s">
        <v>576</v>
      </c>
      <c r="U123" s="12"/>
    </row>
    <row r="124" ht="67" customHeight="1" spans="1:21">
      <c r="A124" s="9">
        <v>118</v>
      </c>
      <c r="B124" s="12" t="s">
        <v>566</v>
      </c>
      <c r="C124" s="12" t="s">
        <v>595</v>
      </c>
      <c r="D124" s="12" t="s">
        <v>101</v>
      </c>
      <c r="E124" s="12" t="s">
        <v>102</v>
      </c>
      <c r="F124" s="12" t="s">
        <v>596</v>
      </c>
      <c r="G124" s="12" t="s">
        <v>32</v>
      </c>
      <c r="H124" s="12" t="s">
        <v>569</v>
      </c>
      <c r="I124" s="12" t="s">
        <v>597</v>
      </c>
      <c r="J124" s="12" t="s">
        <v>597</v>
      </c>
      <c r="K124" s="12">
        <f>169+24</f>
        <v>193</v>
      </c>
      <c r="L124" s="20">
        <v>100</v>
      </c>
      <c r="M124" s="12"/>
      <c r="N124" s="12"/>
      <c r="O124" s="9">
        <v>2022.5</v>
      </c>
      <c r="P124" s="17" t="s">
        <v>572</v>
      </c>
      <c r="Q124" s="12" t="s">
        <v>598</v>
      </c>
      <c r="R124" s="12" t="s">
        <v>599</v>
      </c>
      <c r="S124" s="12" t="s">
        <v>575</v>
      </c>
      <c r="T124" s="12" t="s">
        <v>576</v>
      </c>
      <c r="U124" s="12"/>
    </row>
    <row r="125" ht="123" customHeight="1" spans="1:21">
      <c r="A125" s="9">
        <v>119</v>
      </c>
      <c r="B125" s="12" t="s">
        <v>566</v>
      </c>
      <c r="C125" s="12" t="s">
        <v>600</v>
      </c>
      <c r="D125" s="12" t="s">
        <v>101</v>
      </c>
      <c r="E125" s="12" t="s">
        <v>211</v>
      </c>
      <c r="F125" s="12" t="s">
        <v>323</v>
      </c>
      <c r="G125" s="12" t="s">
        <v>356</v>
      </c>
      <c r="H125" s="12" t="s">
        <v>569</v>
      </c>
      <c r="I125" s="12" t="s">
        <v>601</v>
      </c>
      <c r="J125" s="12" t="s">
        <v>602</v>
      </c>
      <c r="K125" s="12">
        <v>202.2</v>
      </c>
      <c r="L125" s="20">
        <v>150</v>
      </c>
      <c r="M125" s="12"/>
      <c r="N125" s="12"/>
      <c r="O125" s="9">
        <v>2022.5</v>
      </c>
      <c r="P125" s="17" t="s">
        <v>572</v>
      </c>
      <c r="Q125" s="12" t="s">
        <v>603</v>
      </c>
      <c r="R125" s="12" t="s">
        <v>604</v>
      </c>
      <c r="S125" s="12" t="s">
        <v>575</v>
      </c>
      <c r="T125" s="12" t="s">
        <v>576</v>
      </c>
      <c r="U125" s="12"/>
    </row>
    <row r="127" ht="32" customHeight="1"/>
  </sheetData>
  <autoFilter ref="A5:U125">
    <extLst/>
  </autoFilter>
  <mergeCells count="25">
    <mergeCell ref="A1:U1"/>
    <mergeCell ref="D3:I3"/>
    <mergeCell ref="K3:L3"/>
    <mergeCell ref="M3:N3"/>
    <mergeCell ref="M4:N4"/>
    <mergeCell ref="B6:I6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4:K5"/>
    <mergeCell ref="L4:L5"/>
    <mergeCell ref="O3:O5"/>
    <mergeCell ref="P3:P5"/>
    <mergeCell ref="Q3:Q5"/>
    <mergeCell ref="R3:R5"/>
    <mergeCell ref="S3:S5"/>
    <mergeCell ref="T3:T5"/>
    <mergeCell ref="U3:U5"/>
  </mergeCells>
  <pageMargins left="0.700694444444445" right="0.550694444444444" top="0.786805555555556" bottom="0.629861111111111" header="0.298611111111111" footer="0.432638888888889"/>
  <pageSetup paperSize="8" scale="35" fitToHeight="0" orientation="landscape" horizontalDpi="600"/>
  <headerFooter>
    <oddFooter>&amp;C第 &amp;P 页，共 &amp;N 页</oddFooter>
  </headerFooter>
  <ignoredErrors>
    <ignoredError sqref="P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忻府区2022年项目库总量119个项目1.1937亿元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QYQAQYQ</cp:lastModifiedBy>
  <dcterms:created xsi:type="dcterms:W3CDTF">2021-12-03T01:55:00Z</dcterms:created>
  <dcterms:modified xsi:type="dcterms:W3CDTF">2022-04-21T08:15:33Z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  <property fmtid="{D5CDD505-2E9C-101B-9397-08002B2CF9AE}" pid="4" name="ICV">
    <vt:lpwstr>105DF339B8D64623B2827829D4735337</vt:lpwstr>
  </property>
</Properties>
</file>