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2019.6" sheetId="1" r:id="rId1"/>
  </sheets>
  <definedNames/>
  <calcPr fullCalcOnLoad="1"/>
</workbook>
</file>

<file path=xl/sharedStrings.xml><?xml version="1.0" encoding="utf-8"?>
<sst xmlns="http://schemas.openxmlformats.org/spreadsheetml/2006/main" count="100" uniqueCount="72">
  <si>
    <t xml:space="preserve">  附件4：</t>
  </si>
  <si>
    <t>秀都村镇银行2019年二季度金融扶贫贷款贴息明细表</t>
  </si>
  <si>
    <t>单位：元</t>
  </si>
  <si>
    <t>序号</t>
  </si>
  <si>
    <t>姓名</t>
  </si>
  <si>
    <t>身份证号</t>
  </si>
  <si>
    <t>借款金额(元）</t>
  </si>
  <si>
    <t>月利率(‰）</t>
  </si>
  <si>
    <t>放款日</t>
  </si>
  <si>
    <t>结息日</t>
  </si>
  <si>
    <t>贴息金额（元）</t>
  </si>
  <si>
    <t>账号</t>
  </si>
  <si>
    <t>刘*寿</t>
  </si>
  <si>
    <t>142201197202******</t>
  </si>
  <si>
    <t>6235700601010019******</t>
  </si>
  <si>
    <t>刘*旺</t>
  </si>
  <si>
    <t>142201195909******</t>
  </si>
  <si>
    <t>卢*寨</t>
  </si>
  <si>
    <t>142201195007******</t>
  </si>
  <si>
    <t>刘*华</t>
  </si>
  <si>
    <t>142201199305******</t>
  </si>
  <si>
    <t>6235700601010021******</t>
  </si>
  <si>
    <t>闫*连</t>
  </si>
  <si>
    <t>142201195407******</t>
  </si>
  <si>
    <t>刘*生</t>
  </si>
  <si>
    <t>142201199004******</t>
  </si>
  <si>
    <t>赵*明</t>
  </si>
  <si>
    <t>142201196305******</t>
  </si>
  <si>
    <t>杜*君</t>
  </si>
  <si>
    <t>142201198703******</t>
  </si>
  <si>
    <t>刘*亮</t>
  </si>
  <si>
    <t>142201196301******</t>
  </si>
  <si>
    <t>刘*和</t>
  </si>
  <si>
    <t>142201198206******</t>
  </si>
  <si>
    <t>郑*花</t>
  </si>
  <si>
    <t>142201198002******</t>
  </si>
  <si>
    <t>刘*田</t>
  </si>
  <si>
    <t>142201195008******</t>
  </si>
  <si>
    <t>刘*红</t>
  </si>
  <si>
    <t>142201197404******</t>
  </si>
  <si>
    <t>刘*堂</t>
  </si>
  <si>
    <t>142201195309******</t>
  </si>
  <si>
    <t>贾*和</t>
  </si>
  <si>
    <t>142201195610******</t>
  </si>
  <si>
    <t>常*田</t>
  </si>
  <si>
    <t>142201196810******</t>
  </si>
  <si>
    <t>郭*成</t>
  </si>
  <si>
    <t>142201196212******</t>
  </si>
  <si>
    <t>郭*明</t>
  </si>
  <si>
    <t>142201196408******</t>
  </si>
  <si>
    <t>郭*才</t>
  </si>
  <si>
    <t>142201196506******</t>
  </si>
  <si>
    <t>6235700601010022******</t>
  </si>
  <si>
    <t>郭*亮</t>
  </si>
  <si>
    <t>142201195609******</t>
  </si>
  <si>
    <t>张*文</t>
  </si>
  <si>
    <t>142201195903******</t>
  </si>
  <si>
    <t>常*望</t>
  </si>
  <si>
    <t>142201196207******</t>
  </si>
  <si>
    <t>常*平</t>
  </si>
  <si>
    <t>142201196603******</t>
  </si>
  <si>
    <t>142201195611******</t>
  </si>
  <si>
    <t>邸*梅</t>
  </si>
  <si>
    <t>142201195607******</t>
  </si>
  <si>
    <t>李*清</t>
  </si>
  <si>
    <t>142201197103******</t>
  </si>
  <si>
    <t>142201197105******</t>
  </si>
  <si>
    <t>刘*明</t>
  </si>
  <si>
    <t>142201197305******</t>
  </si>
  <si>
    <t>彭*英</t>
  </si>
  <si>
    <t>511025196901******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</si>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</sst>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6" fillId="3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2" applyNumberFormat="0" applyFill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3" applyNumberFormat="0" applyFill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7" fillId="12" borderId="4" applyNumberFormat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6" applyNumberFormat="0" applyFill="0" applyAlignment="0" applyProtection="0"/>
    <xf numFmtId="0" fontId="23" fillId="12" borderId="1" applyNumberFormat="0" applyAlignment="0" applyProtection="0"/>
    <xf numFmtId="0" fontId="24" fillId="16" borderId="7" applyNumberFormat="0" applyAlignment="0" applyProtection="0"/>
    <xf numFmtId="0" fontId="1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4.50390625" style="2" customWidth="1"/>
    <col min="2" max="2" width="8.625" style="2" customWidth="1"/>
    <col min="3" max="3" width="23.50390625" style="2" customWidth="1"/>
    <col min="4" max="4" width="13.625" style="2" customWidth="1"/>
    <col min="5" max="5" width="11.25390625" style="2" customWidth="1"/>
    <col min="6" max="6" width="10.50390625" style="2" customWidth="1"/>
    <col min="7" max="7" width="11.00390625" style="2" customWidth="1"/>
    <col min="8" max="8" width="15.125" style="2" customWidth="1"/>
    <col min="9" max="9" width="23.75390625" style="2" customWidth="1"/>
    <col min="10" max="242" width="9.00390625" style="2" customWidth="1"/>
  </cols>
  <sheetData>
    <row r="1" spans="1:3" ht="19.5" customHeight="1">
      <c r="A1" s="3"/>
      <c r="B1" s="4" t="s">
        <v>0</v>
      </c>
      <c r="C1" s="5"/>
    </row>
    <row r="2" spans="1:10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0"/>
    </row>
    <row r="3" spans="1:10" ht="19.5" customHeight="1">
      <c r="A3" s="7"/>
      <c r="B3" s="7"/>
      <c r="C3" s="7"/>
      <c r="D3" s="7"/>
      <c r="E3" s="7"/>
      <c r="F3" s="7"/>
      <c r="G3" s="7"/>
      <c r="H3" s="7"/>
      <c r="I3" s="11" t="s">
        <v>2</v>
      </c>
      <c r="J3" s="10"/>
    </row>
    <row r="4" spans="1:9" s="1" customFormat="1" ht="18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9" ht="15" customHeight="1">
      <c r="A5" s="8">
        <v>1</v>
      </c>
      <c r="B5" s="8" t="s">
        <v>12</v>
      </c>
      <c r="C5" s="8" t="s">
        <v>13</v>
      </c>
      <c r="D5" s="8">
        <v>50000</v>
      </c>
      <c r="E5" s="8">
        <v>3.625</v>
      </c>
      <c r="F5" s="8">
        <v>20180907</v>
      </c>
      <c r="G5" s="8">
        <v>20190620</v>
      </c>
      <c r="H5" s="9">
        <f aca="true" t="shared" si="0" ref="H5:H33">D5*E5/1000/30*92</f>
        <v>555.8333333333334</v>
      </c>
      <c r="I5" s="8" t="s">
        <v>14</v>
      </c>
    </row>
    <row r="6" spans="1:9" ht="15" customHeight="1">
      <c r="A6" s="8">
        <v>2</v>
      </c>
      <c r="B6" s="8" t="s">
        <v>15</v>
      </c>
      <c r="C6" s="8" t="s">
        <v>16</v>
      </c>
      <c r="D6" s="8">
        <v>50000</v>
      </c>
      <c r="E6" s="8">
        <v>3.625</v>
      </c>
      <c r="F6" s="8">
        <v>20180907</v>
      </c>
      <c r="G6" s="8">
        <v>20190620</v>
      </c>
      <c r="H6" s="9">
        <f t="shared" si="0"/>
        <v>555.8333333333334</v>
      </c>
      <c r="I6" s="8" t="s">
        <v>14</v>
      </c>
    </row>
    <row r="7" spans="1:9" ht="15" customHeight="1">
      <c r="A7" s="8">
        <v>3</v>
      </c>
      <c r="B7" s="8" t="s">
        <v>17</v>
      </c>
      <c r="C7" s="8" t="s">
        <v>18</v>
      </c>
      <c r="D7" s="8">
        <v>50000</v>
      </c>
      <c r="E7" s="8">
        <v>3.625</v>
      </c>
      <c r="F7" s="8">
        <v>20180907</v>
      </c>
      <c r="G7" s="8">
        <v>20190620</v>
      </c>
      <c r="H7" s="9">
        <f t="shared" si="0"/>
        <v>555.8333333333334</v>
      </c>
      <c r="I7" s="8" t="s">
        <v>14</v>
      </c>
    </row>
    <row r="8" spans="1:9" ht="15" customHeight="1">
      <c r="A8" s="8">
        <v>4</v>
      </c>
      <c r="B8" s="8" t="s">
        <v>19</v>
      </c>
      <c r="C8" s="8" t="s">
        <v>20</v>
      </c>
      <c r="D8" s="8">
        <v>50000</v>
      </c>
      <c r="E8" s="8">
        <v>3.625</v>
      </c>
      <c r="F8" s="8">
        <v>20180907</v>
      </c>
      <c r="G8" s="8">
        <v>20190620</v>
      </c>
      <c r="H8" s="9">
        <f t="shared" si="0"/>
        <v>555.8333333333334</v>
      </c>
      <c r="I8" s="8" t="s">
        <v>21</v>
      </c>
    </row>
    <row r="9" spans="1:9" ht="15" customHeight="1">
      <c r="A9" s="8">
        <v>5</v>
      </c>
      <c r="B9" s="8" t="s">
        <v>22</v>
      </c>
      <c r="C9" s="8" t="s">
        <v>23</v>
      </c>
      <c r="D9" s="8">
        <v>50000</v>
      </c>
      <c r="E9" s="8">
        <v>3.625</v>
      </c>
      <c r="F9" s="8">
        <v>20180907</v>
      </c>
      <c r="G9" s="8">
        <v>20190620</v>
      </c>
      <c r="H9" s="9">
        <f t="shared" si="0"/>
        <v>555.8333333333334</v>
      </c>
      <c r="I9" s="8" t="s">
        <v>21</v>
      </c>
    </row>
    <row r="10" spans="1:9" ht="15" customHeight="1">
      <c r="A10" s="8">
        <v>6</v>
      </c>
      <c r="B10" s="8" t="s">
        <v>24</v>
      </c>
      <c r="C10" s="8" t="s">
        <v>25</v>
      </c>
      <c r="D10" s="8">
        <v>50000</v>
      </c>
      <c r="E10" s="8">
        <v>3.625</v>
      </c>
      <c r="F10" s="8">
        <v>20180907</v>
      </c>
      <c r="G10" s="8">
        <v>20190620</v>
      </c>
      <c r="H10" s="9">
        <f t="shared" si="0"/>
        <v>555.8333333333334</v>
      </c>
      <c r="I10" s="8" t="s">
        <v>14</v>
      </c>
    </row>
    <row r="11" spans="1:9" ht="15" customHeight="1">
      <c r="A11" s="8">
        <v>7</v>
      </c>
      <c r="B11" s="8" t="s">
        <v>26</v>
      </c>
      <c r="C11" s="8" t="s">
        <v>27</v>
      </c>
      <c r="D11" s="8">
        <v>50000</v>
      </c>
      <c r="E11" s="8">
        <v>3.625</v>
      </c>
      <c r="F11" s="8">
        <v>20180907</v>
      </c>
      <c r="G11" s="8">
        <v>20190620</v>
      </c>
      <c r="H11" s="9">
        <f t="shared" si="0"/>
        <v>555.8333333333334</v>
      </c>
      <c r="I11" s="8" t="s">
        <v>14</v>
      </c>
    </row>
    <row r="12" spans="1:9" ht="15" customHeight="1">
      <c r="A12" s="8">
        <v>8</v>
      </c>
      <c r="B12" s="8" t="s">
        <v>28</v>
      </c>
      <c r="C12" s="8" t="s">
        <v>29</v>
      </c>
      <c r="D12" s="8">
        <v>50000</v>
      </c>
      <c r="E12" s="8">
        <v>3.625</v>
      </c>
      <c r="F12" s="8">
        <v>20180907</v>
      </c>
      <c r="G12" s="8">
        <v>20190620</v>
      </c>
      <c r="H12" s="9">
        <f t="shared" si="0"/>
        <v>555.8333333333334</v>
      </c>
      <c r="I12" s="8" t="s">
        <v>21</v>
      </c>
    </row>
    <row r="13" spans="1:9" ht="15" customHeight="1">
      <c r="A13" s="8">
        <v>9</v>
      </c>
      <c r="B13" s="8" t="s">
        <v>30</v>
      </c>
      <c r="C13" s="8" t="s">
        <v>31</v>
      </c>
      <c r="D13" s="8">
        <v>50000</v>
      </c>
      <c r="E13" s="8">
        <v>3.625</v>
      </c>
      <c r="F13" s="8">
        <v>20180907</v>
      </c>
      <c r="G13" s="8">
        <v>20190620</v>
      </c>
      <c r="H13" s="9">
        <f t="shared" si="0"/>
        <v>555.8333333333334</v>
      </c>
      <c r="I13" s="8" t="s">
        <v>21</v>
      </c>
    </row>
    <row r="14" spans="1:9" ht="15" customHeight="1">
      <c r="A14" s="8">
        <v>10</v>
      </c>
      <c r="B14" s="8" t="s">
        <v>32</v>
      </c>
      <c r="C14" s="8" t="s">
        <v>33</v>
      </c>
      <c r="D14" s="8">
        <v>50000</v>
      </c>
      <c r="E14" s="8">
        <v>3.625</v>
      </c>
      <c r="F14" s="8">
        <v>20180907</v>
      </c>
      <c r="G14" s="8">
        <v>20190620</v>
      </c>
      <c r="H14" s="9">
        <f t="shared" si="0"/>
        <v>555.8333333333334</v>
      </c>
      <c r="I14" s="8" t="s">
        <v>21</v>
      </c>
    </row>
    <row r="15" spans="1:9" ht="15" customHeight="1">
      <c r="A15" s="8">
        <v>11</v>
      </c>
      <c r="B15" s="8" t="s">
        <v>34</v>
      </c>
      <c r="C15" s="8" t="s">
        <v>35</v>
      </c>
      <c r="D15" s="8">
        <v>50000</v>
      </c>
      <c r="E15" s="8">
        <v>3.625</v>
      </c>
      <c r="F15" s="8">
        <v>20180907</v>
      </c>
      <c r="G15" s="8">
        <v>20190620</v>
      </c>
      <c r="H15" s="9">
        <f t="shared" si="0"/>
        <v>555.8333333333334</v>
      </c>
      <c r="I15" s="8" t="s">
        <v>21</v>
      </c>
    </row>
    <row r="16" spans="1:9" ht="15" customHeight="1">
      <c r="A16" s="8">
        <v>12</v>
      </c>
      <c r="B16" s="8" t="s">
        <v>36</v>
      </c>
      <c r="C16" s="8" t="s">
        <v>37</v>
      </c>
      <c r="D16" s="8">
        <v>50000</v>
      </c>
      <c r="E16" s="8">
        <v>3.625</v>
      </c>
      <c r="F16" s="8">
        <v>20180910</v>
      </c>
      <c r="G16" s="8">
        <v>20190620</v>
      </c>
      <c r="H16" s="9">
        <f t="shared" si="0"/>
        <v>555.8333333333334</v>
      </c>
      <c r="I16" s="8" t="s">
        <v>14</v>
      </c>
    </row>
    <row r="17" spans="1:9" ht="15" customHeight="1">
      <c r="A17" s="8">
        <v>13</v>
      </c>
      <c r="B17" s="8" t="s">
        <v>38</v>
      </c>
      <c r="C17" s="8" t="s">
        <v>39</v>
      </c>
      <c r="D17" s="8">
        <v>50000</v>
      </c>
      <c r="E17" s="8">
        <v>3.625</v>
      </c>
      <c r="F17" s="8">
        <v>20180910</v>
      </c>
      <c r="G17" s="8">
        <v>20190620</v>
      </c>
      <c r="H17" s="9">
        <f t="shared" si="0"/>
        <v>555.8333333333334</v>
      </c>
      <c r="I17" s="8" t="s">
        <v>14</v>
      </c>
    </row>
    <row r="18" spans="1:9" ht="15" customHeight="1">
      <c r="A18" s="8">
        <v>14</v>
      </c>
      <c r="B18" s="8" t="s">
        <v>40</v>
      </c>
      <c r="C18" s="8" t="s">
        <v>41</v>
      </c>
      <c r="D18" s="8">
        <v>50000</v>
      </c>
      <c r="E18" s="8">
        <v>3.625</v>
      </c>
      <c r="F18" s="8">
        <v>20180910</v>
      </c>
      <c r="G18" s="8">
        <v>20190620</v>
      </c>
      <c r="H18" s="9">
        <f t="shared" si="0"/>
        <v>555.8333333333334</v>
      </c>
      <c r="I18" s="8" t="s">
        <v>21</v>
      </c>
    </row>
    <row r="19" spans="1:9" ht="15" customHeight="1">
      <c r="A19" s="8">
        <v>15</v>
      </c>
      <c r="B19" s="8" t="s">
        <v>42</v>
      </c>
      <c r="C19" s="8" t="s">
        <v>43</v>
      </c>
      <c r="D19" s="8">
        <v>50000</v>
      </c>
      <c r="E19" s="8">
        <f aca="true" t="shared" si="1" ref="E19:E33">3.625</f>
        <v>3.625</v>
      </c>
      <c r="F19" s="8">
        <v>20180910</v>
      </c>
      <c r="G19" s="8">
        <v>20190620</v>
      </c>
      <c r="H19" s="9">
        <f t="shared" si="0"/>
        <v>555.8333333333334</v>
      </c>
      <c r="I19" s="8" t="s">
        <v>14</v>
      </c>
    </row>
    <row r="20" spans="1:9" ht="15" customHeight="1">
      <c r="A20" s="8">
        <v>16</v>
      </c>
      <c r="B20" s="8" t="s">
        <v>44</v>
      </c>
      <c r="C20" s="8" t="s">
        <v>45</v>
      </c>
      <c r="D20" s="8">
        <v>50000</v>
      </c>
      <c r="E20" s="8">
        <f t="shared" si="1"/>
        <v>3.625</v>
      </c>
      <c r="F20" s="8">
        <f aca="true" t="shared" si="2" ref="F20:F30">20180917</f>
        <v>20180917</v>
      </c>
      <c r="G20" s="8">
        <v>20190620</v>
      </c>
      <c r="H20" s="9">
        <f t="shared" si="0"/>
        <v>555.8333333333334</v>
      </c>
      <c r="I20" s="8" t="s">
        <v>21</v>
      </c>
    </row>
    <row r="21" spans="1:9" ht="15" customHeight="1">
      <c r="A21" s="8">
        <v>17</v>
      </c>
      <c r="B21" s="8" t="s">
        <v>46</v>
      </c>
      <c r="C21" s="8" t="s">
        <v>47</v>
      </c>
      <c r="D21" s="8">
        <v>50000</v>
      </c>
      <c r="E21" s="8">
        <f t="shared" si="1"/>
        <v>3.625</v>
      </c>
      <c r="F21" s="8">
        <f t="shared" si="2"/>
        <v>20180917</v>
      </c>
      <c r="G21" s="8">
        <v>20190620</v>
      </c>
      <c r="H21" s="9">
        <f t="shared" si="0"/>
        <v>555.8333333333334</v>
      </c>
      <c r="I21" s="8" t="s">
        <v>21</v>
      </c>
    </row>
    <row r="22" spans="1:9" ht="15" customHeight="1">
      <c r="A22" s="8">
        <v>18</v>
      </c>
      <c r="B22" s="8" t="s">
        <v>48</v>
      </c>
      <c r="C22" s="8" t="s">
        <v>49</v>
      </c>
      <c r="D22" s="8">
        <v>50000</v>
      </c>
      <c r="E22" s="8">
        <f t="shared" si="1"/>
        <v>3.625</v>
      </c>
      <c r="F22" s="8">
        <f t="shared" si="2"/>
        <v>20180917</v>
      </c>
      <c r="G22" s="8">
        <v>20190620</v>
      </c>
      <c r="H22" s="9">
        <f t="shared" si="0"/>
        <v>555.8333333333334</v>
      </c>
      <c r="I22" s="8" t="s">
        <v>21</v>
      </c>
    </row>
    <row r="23" spans="1:9" ht="15" customHeight="1">
      <c r="A23" s="8">
        <v>19</v>
      </c>
      <c r="B23" s="8" t="s">
        <v>50</v>
      </c>
      <c r="C23" s="8" t="s">
        <v>51</v>
      </c>
      <c r="D23" s="8">
        <v>50000</v>
      </c>
      <c r="E23" s="8">
        <f t="shared" si="1"/>
        <v>3.625</v>
      </c>
      <c r="F23" s="8">
        <f t="shared" si="2"/>
        <v>20180917</v>
      </c>
      <c r="G23" s="8">
        <v>20190620</v>
      </c>
      <c r="H23" s="9">
        <f t="shared" si="0"/>
        <v>555.8333333333334</v>
      </c>
      <c r="I23" s="8" t="s">
        <v>52</v>
      </c>
    </row>
    <row r="24" spans="1:9" ht="15" customHeight="1">
      <c r="A24" s="8">
        <v>20</v>
      </c>
      <c r="B24" s="8" t="s">
        <v>53</v>
      </c>
      <c r="C24" s="8" t="s">
        <v>54</v>
      </c>
      <c r="D24" s="8">
        <v>50000</v>
      </c>
      <c r="E24" s="8">
        <f t="shared" si="1"/>
        <v>3.625</v>
      </c>
      <c r="F24" s="8">
        <f t="shared" si="2"/>
        <v>20180917</v>
      </c>
      <c r="G24" s="8">
        <v>20190620</v>
      </c>
      <c r="H24" s="9">
        <f t="shared" si="0"/>
        <v>555.8333333333334</v>
      </c>
      <c r="I24" s="8" t="s">
        <v>52</v>
      </c>
    </row>
    <row r="25" spans="1:9" ht="15" customHeight="1">
      <c r="A25" s="8">
        <v>21</v>
      </c>
      <c r="B25" s="8" t="s">
        <v>55</v>
      </c>
      <c r="C25" s="8" t="s">
        <v>56</v>
      </c>
      <c r="D25" s="8">
        <v>50000</v>
      </c>
      <c r="E25" s="8">
        <f t="shared" si="1"/>
        <v>3.625</v>
      </c>
      <c r="F25" s="8">
        <f t="shared" si="2"/>
        <v>20180917</v>
      </c>
      <c r="G25" s="8">
        <v>20190620</v>
      </c>
      <c r="H25" s="9">
        <f t="shared" si="0"/>
        <v>555.8333333333334</v>
      </c>
      <c r="I25" s="8" t="s">
        <v>52</v>
      </c>
    </row>
    <row r="26" spans="1:9" ht="15" customHeight="1">
      <c r="A26" s="8">
        <v>22</v>
      </c>
      <c r="B26" s="8" t="s">
        <v>57</v>
      </c>
      <c r="C26" s="8" t="s">
        <v>58</v>
      </c>
      <c r="D26" s="8">
        <v>50000</v>
      </c>
      <c r="E26" s="8">
        <f t="shared" si="1"/>
        <v>3.625</v>
      </c>
      <c r="F26" s="8">
        <f t="shared" si="2"/>
        <v>20180917</v>
      </c>
      <c r="G26" s="8">
        <v>20190620</v>
      </c>
      <c r="H26" s="9">
        <f t="shared" si="0"/>
        <v>555.8333333333334</v>
      </c>
      <c r="I26" s="8" t="s">
        <v>52</v>
      </c>
    </row>
    <row r="27" spans="1:9" ht="15" customHeight="1">
      <c r="A27" s="8">
        <v>23</v>
      </c>
      <c r="B27" s="8" t="s">
        <v>59</v>
      </c>
      <c r="C27" s="8" t="s">
        <v>60</v>
      </c>
      <c r="D27" s="8">
        <v>50000</v>
      </c>
      <c r="E27" s="8">
        <f t="shared" si="1"/>
        <v>3.625</v>
      </c>
      <c r="F27" s="8">
        <f t="shared" si="2"/>
        <v>20180917</v>
      </c>
      <c r="G27" s="8">
        <v>20190620</v>
      </c>
      <c r="H27" s="9">
        <f t="shared" si="0"/>
        <v>555.8333333333334</v>
      </c>
      <c r="I27" s="8" t="s">
        <v>52</v>
      </c>
    </row>
    <row r="28" spans="1:9" ht="15" customHeight="1">
      <c r="A28" s="8">
        <v>24</v>
      </c>
      <c r="B28" s="8" t="s">
        <v>59</v>
      </c>
      <c r="C28" s="8" t="s">
        <v>61</v>
      </c>
      <c r="D28" s="8">
        <v>50000</v>
      </c>
      <c r="E28" s="8">
        <f t="shared" si="1"/>
        <v>3.625</v>
      </c>
      <c r="F28" s="8">
        <f t="shared" si="2"/>
        <v>20180917</v>
      </c>
      <c r="G28" s="8">
        <v>20190620</v>
      </c>
      <c r="H28" s="9">
        <f t="shared" si="0"/>
        <v>555.8333333333334</v>
      </c>
      <c r="I28" s="8" t="s">
        <v>52</v>
      </c>
    </row>
    <row r="29" spans="1:9" ht="15" customHeight="1">
      <c r="A29" s="8">
        <v>25</v>
      </c>
      <c r="B29" s="8" t="s">
        <v>62</v>
      </c>
      <c r="C29" s="8" t="s">
        <v>63</v>
      </c>
      <c r="D29" s="8">
        <v>50000</v>
      </c>
      <c r="E29" s="8">
        <f t="shared" si="1"/>
        <v>3.625</v>
      </c>
      <c r="F29" s="8">
        <f t="shared" si="2"/>
        <v>20180917</v>
      </c>
      <c r="G29" s="8">
        <v>20190620</v>
      </c>
      <c r="H29" s="9">
        <f t="shared" si="0"/>
        <v>555.8333333333334</v>
      </c>
      <c r="I29" s="8" t="s">
        <v>52</v>
      </c>
    </row>
    <row r="30" spans="1:9" ht="15" customHeight="1">
      <c r="A30" s="8">
        <v>26</v>
      </c>
      <c r="B30" s="8" t="s">
        <v>64</v>
      </c>
      <c r="C30" s="8" t="s">
        <v>65</v>
      </c>
      <c r="D30" s="8">
        <v>50000</v>
      </c>
      <c r="E30" s="8">
        <f t="shared" si="1"/>
        <v>3.625</v>
      </c>
      <c r="F30" s="8">
        <f t="shared" si="2"/>
        <v>20180917</v>
      </c>
      <c r="G30" s="8">
        <v>20190620</v>
      </c>
      <c r="H30" s="9">
        <f t="shared" si="0"/>
        <v>555.8333333333334</v>
      </c>
      <c r="I30" s="8" t="s">
        <v>14</v>
      </c>
    </row>
    <row r="31" spans="1:9" ht="15" customHeight="1">
      <c r="A31" s="8">
        <v>27</v>
      </c>
      <c r="B31" s="8" t="s">
        <v>38</v>
      </c>
      <c r="C31" s="8" t="s">
        <v>66</v>
      </c>
      <c r="D31" s="8">
        <v>50000</v>
      </c>
      <c r="E31" s="8">
        <f t="shared" si="1"/>
        <v>3.625</v>
      </c>
      <c r="F31" s="8">
        <v>20180921</v>
      </c>
      <c r="G31" s="8">
        <v>20190620</v>
      </c>
      <c r="H31" s="9">
        <f t="shared" si="0"/>
        <v>555.8333333333334</v>
      </c>
      <c r="I31" s="8" t="s">
        <v>14</v>
      </c>
    </row>
    <row r="32" spans="1:9" ht="15" customHeight="1">
      <c r="A32" s="8">
        <v>28</v>
      </c>
      <c r="B32" s="8" t="s">
        <v>67</v>
      </c>
      <c r="C32" s="8" t="s">
        <v>68</v>
      </c>
      <c r="D32" s="8">
        <v>50000</v>
      </c>
      <c r="E32" s="8">
        <f t="shared" si="1"/>
        <v>3.625</v>
      </c>
      <c r="F32" s="8">
        <v>20180921</v>
      </c>
      <c r="G32" s="8">
        <v>20190620</v>
      </c>
      <c r="H32" s="9">
        <f t="shared" si="0"/>
        <v>555.8333333333334</v>
      </c>
      <c r="I32" s="8" t="s">
        <v>14</v>
      </c>
    </row>
    <row r="33" spans="1:9" ht="15" customHeight="1">
      <c r="A33" s="8">
        <v>29</v>
      </c>
      <c r="B33" s="8" t="s">
        <v>69</v>
      </c>
      <c r="C33" s="8" t="s">
        <v>70</v>
      </c>
      <c r="D33" s="8">
        <v>50000</v>
      </c>
      <c r="E33" s="8">
        <f t="shared" si="1"/>
        <v>3.625</v>
      </c>
      <c r="F33" s="8">
        <v>20180921</v>
      </c>
      <c r="G33" s="8">
        <v>20190620</v>
      </c>
      <c r="H33" s="9">
        <f t="shared" si="0"/>
        <v>555.8333333333334</v>
      </c>
      <c r="I33" s="8" t="s">
        <v>52</v>
      </c>
    </row>
    <row r="34" spans="1:9" ht="15" customHeight="1">
      <c r="A34" s="8" t="s">
        <v>71</v>
      </c>
      <c r="B34" s="8"/>
      <c r="C34" s="8"/>
      <c r="D34" s="8">
        <f>SUM(D5:D33)</f>
        <v>1450000</v>
      </c>
      <c r="E34" s="8"/>
      <c r="F34" s="8"/>
      <c r="G34" s="8"/>
      <c r="H34" s="9">
        <v>16119.07</v>
      </c>
      <c r="I34" s="8"/>
    </row>
  </sheetData>
  <sheetProtection/>
  <mergeCells count="1">
    <mergeCell ref="A2:I2"/>
  </mergeCells>
  <printOptions/>
  <pageMargins left="0.75" right="0.75" top="0.23958333333333334" bottom="0.18958333333333333" header="0.28958333333333336" footer="0.17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2019-07-01T02:54:51Z</cp:lastPrinted>
  <dcterms:created xsi:type="dcterms:W3CDTF">2018-09-12T23:52:00Z</dcterms:created>
  <dcterms:modified xsi:type="dcterms:W3CDTF">2019-07-03T02:05:57Z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  <property fmtid="{D5CDD505-2E9C-101B-9397-08002B2CF9AE}" pid="4" name="KSORubyTemplate">
    <vt:lpwstr>14</vt:lpwstr>
  </property>
</Properties>
</file>